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<sst xmlns="http://schemas.openxmlformats.org/spreadsheetml/2006/main" count="27" uniqueCount="20">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</sst>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121014</v>
      </c>
      <c r="D2" s="13">
        <v>131.44999999999999</v>
      </c>
      <c r="E2" s="14">
        <v>46685833</v>
      </c>
      <c r="F2" s="15">
        <v>115</v>
      </c>
    </row>
    <row r="3" spans="1:8" ht="30" customHeight="1" x14ac:dyDescent="0.15">
      <c r="A3" s="10"/>
      <c r="B3" s="16" t="s">
        <v>4</v>
      </c>
      <c r="C3" s="17">
        <v>2161</v>
      </c>
      <c r="D3" s="18">
        <v>10.36</v>
      </c>
      <c r="E3" s="19">
        <v>937167</v>
      </c>
      <c r="F3" s="20">
        <v>11.61</v>
      </c>
    </row>
    <row r="4" spans="1:8" ht="30" customHeight="1" x14ac:dyDescent="0.15">
      <c r="A4" s="10"/>
      <c r="B4" s="16" t="s">
        <v>5</v>
      </c>
      <c r="C4" s="17">
        <v>10664</v>
      </c>
      <c r="D4" s="18">
        <v>95.23</v>
      </c>
      <c r="E4" s="19">
        <v>3889790</v>
      </c>
      <c r="F4" s="20">
        <v>104.52</v>
      </c>
    </row>
    <row r="5" spans="1:8" ht="30" customHeight="1" x14ac:dyDescent="0.15">
      <c r="A5" s="10"/>
      <c r="B5" s="16" t="s">
        <v>6</v>
      </c>
      <c r="C5" s="17">
        <v>95</v>
      </c>
      <c r="D5" s="18">
        <v>94.06</v>
      </c>
      <c r="E5" s="19">
        <v>38743</v>
      </c>
      <c r="F5" s="20">
        <v>118.06</v>
      </c>
    </row>
    <row r="6" spans="1:8" ht="30" customHeight="1" x14ac:dyDescent="0.15">
      <c r="A6" s="10"/>
      <c r="B6" s="16" t="s">
        <v>7</v>
      </c>
      <c r="C6" s="17">
        <v>87</v>
      </c>
      <c r="D6" s="18"/>
      <c r="E6" s="19">
        <v>77395</v>
      </c>
      <c r="F6" s="20"/>
    </row>
    <row r="7" spans="1:8" ht="30" customHeight="1" x14ac:dyDescent="0.15">
      <c r="A7" s="10"/>
      <c r="B7" s="21" t="s">
        <v>8</v>
      </c>
      <c r="C7" s="22">
        <v>1509</v>
      </c>
      <c r="D7" s="23">
        <v>85.06</v>
      </c>
      <c r="E7" s="24">
        <v>452195</v>
      </c>
      <c r="F7" s="25">
        <v>72.209999999999994</v>
      </c>
    </row>
    <row r="8" spans="1:8" ht="30" customHeight="1" x14ac:dyDescent="0.15">
      <c r="A8" s="26"/>
      <c r="B8" s="27" t="s">
        <v>9</v>
      </c>
      <c r="C8" s="28">
        <f>IF(SUM(C2:C7)=0,"",SUM(C2:C7))</f>
        <v>135530</v>
      </c>
      <c r="D8" s="29">
        <f>IF(C8="","",C8/125999*100)</f>
        <v>107.56434574877578</v>
      </c>
      <c r="E8" s="30">
        <f>IF(SUM(E2:E7)=0,"",SUM(E2:E7))</f>
        <v>52081123</v>
      </c>
      <c r="F8" s="31">
        <f>IF(E8="","",E8/53051146*100)</f>
        <v>98.171532430232517</v>
      </c>
    </row>
    <row r="9" spans="1:8" ht="30" customHeight="1" x14ac:dyDescent="0.15">
      <c r="A9" s="32"/>
      <c r="B9" s="11" t="s">
        <v>10</v>
      </c>
      <c r="C9" s="12">
        <v>12969</v>
      </c>
      <c r="D9" s="13">
        <v>70.06</v>
      </c>
      <c r="E9" s="14">
        <v>4436442</v>
      </c>
      <c r="F9" s="15">
        <v>61.98</v>
      </c>
    </row>
    <row r="10" spans="1:8" ht="30" customHeight="1" x14ac:dyDescent="0.15">
      <c r="A10" s="10"/>
      <c r="B10" s="21" t="s">
        <v>8</v>
      </c>
      <c r="C10" s="22">
        <v>265</v>
      </c>
      <c r="D10" s="23">
        <v>141.71</v>
      </c>
      <c r="E10" s="24">
        <v>157485</v>
      </c>
      <c r="F10" s="25">
        <v>246.12</v>
      </c>
    </row>
    <row r="11" spans="1:8" ht="30" customHeight="1" x14ac:dyDescent="0.15">
      <c r="A11" s="26"/>
      <c r="B11" s="27" t="s">
        <v>9</v>
      </c>
      <c r="C11" s="28">
        <f>IF(SUM(C9:C10)=0,"",SUM(C9:C10))</f>
        <v>13234</v>
      </c>
      <c r="D11" s="29">
        <f>IF(C11="","",C11/18699*100)</f>
        <v>70.773838173164336</v>
      </c>
      <c r="E11" s="30">
        <f>IF(SUM(E9:E10)=0,"",SUM(E9:E10))</f>
        <v>4593927</v>
      </c>
      <c r="F11" s="31">
        <f>IF(E11="","",E11/7221542*100)</f>
        <v>63.614211480041241</v>
      </c>
    </row>
    <row r="12" spans="1:8" ht="30" customHeight="1" x14ac:dyDescent="0.15">
      <c r="A12" s="32"/>
      <c r="B12" s="11" t="s">
        <v>11</v>
      </c>
      <c r="C12" s="12">
        <v>29839</v>
      </c>
      <c r="D12" s="13">
        <v>88.24</v>
      </c>
      <c r="E12" s="14">
        <v>16068966</v>
      </c>
      <c r="F12" s="15">
        <v>87.05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892</v>
      </c>
      <c r="D14" s="23">
        <v>311.89</v>
      </c>
      <c r="E14" s="24">
        <v>374049</v>
      </c>
      <c r="F14" s="25">
        <v>294.82</v>
      </c>
    </row>
    <row r="15" spans="1:8" ht="30" customHeight="1" x14ac:dyDescent="0.15">
      <c r="A15" s="26"/>
      <c r="B15" s="27" t="s">
        <v>9</v>
      </c>
      <c r="C15" s="28">
        <f>IF(SUM(C12:C14)=0,"",SUM(C12:C14))</f>
        <v>30731</v>
      </c>
      <c r="D15" s="29">
        <f>IF(C15="","",C15/34168*100)</f>
        <v>89.940880355888552</v>
      </c>
      <c r="E15" s="30">
        <f>IF(SUM(E12:E14)=0,"",SUM(E12:E14))</f>
        <v>16443015</v>
      </c>
      <c r="F15" s="31">
        <f>IF(E15="","",E15/18614522*100)</f>
        <v>88.33433917884112</v>
      </c>
    </row>
    <row r="16" spans="1:8" ht="30" customHeight="1" x14ac:dyDescent="0.15">
      <c r="A16" s="32"/>
      <c r="B16" s="11" t="s">
        <v>13</v>
      </c>
      <c r="C16" s="12">
        <v>4676</v>
      </c>
      <c r="D16" s="13">
        <v>75.75</v>
      </c>
      <c r="E16" s="14">
        <v>1821349</v>
      </c>
      <c r="F16" s="15">
        <v>83.83</v>
      </c>
    </row>
    <row r="17" spans="1:7" ht="30" customHeight="1" x14ac:dyDescent="0.15">
      <c r="A17" s="10"/>
      <c r="B17" s="21" t="s">
        <v>8</v>
      </c>
      <c r="C17" s="22">
        <v>6</v>
      </c>
      <c r="D17" s="23">
        <v>8.82</v>
      </c>
      <c r="E17" s="24">
        <v>1235</v>
      </c>
      <c r="F17" s="25">
        <v>6.35</v>
      </c>
    </row>
    <row r="18" spans="1:7" ht="30" customHeight="1" x14ac:dyDescent="0.15">
      <c r="A18" s="26"/>
      <c r="B18" s="27" t="s">
        <v>9</v>
      </c>
      <c r="C18" s="28">
        <f>IF(SUM(C16:C17)=0,"",SUM(C16:C17))</f>
        <v>4682</v>
      </c>
      <c r="D18" s="29">
        <f>IF(C18="","",C18/6241*100)</f>
        <v>75.020028841531811</v>
      </c>
      <c r="E18" s="30">
        <f>IF(SUM(E16:E17)=0,"",SUM(E16:E17))</f>
        <v>1822584</v>
      </c>
      <c r="F18" s="31">
        <f>IF(E18="","",E18/2192044*100)</f>
        <v>83.145411314736378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184177</v>
      </c>
      <c r="D19" s="36">
        <f>IF(C19&lt;&gt; "",IF(C20 &lt;&gt;"",C19/C20*100,""),"")</f>
        <v>99.497587881603607</v>
      </c>
      <c r="E19" s="37">
        <f>IF(SUM(E18,E15,E11,E8)=0,"",SUM(E18,E15,E11,E8))</f>
        <v>74940649</v>
      </c>
      <c r="F19" s="31">
        <f>IF(E19&lt;&gt; "",IF(E20 &lt;&gt;"",E19/E20*100,""),"")</f>
        <v>92.428883225787942</v>
      </c>
      <c r="G19" s="2"/>
    </row>
    <row r="20" spans="1:7" ht="30" customHeight="1" thickBot="1" x14ac:dyDescent="0.2">
      <c r="A20" s="38" t="s">
        <v>15</v>
      </c>
      <c r="B20" s="39"/>
      <c r="C20" s="40">
        <v>185107</v>
      </c>
      <c r="D20" s="41">
        <v>93.41</v>
      </c>
      <c r="E20" s="42">
        <v>81079254</v>
      </c>
      <c r="F20" s="43">
        <v>92.09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2021-01-19T00:16:58Z</cp:lastPrinted>
  <dcterms:created xsi:type="dcterms:W3CDTF">2010-08-02T01:01:10Z</dcterms:created>
  <dcterms:modified xsi:type="dcterms:W3CDTF">2021-01-19T00:16:58Z</dcterms:modified>
</cp:coreProperties>
</file>