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宅配\HP掲載用\"/>
    </mc:Choice>
  </mc:AlternateContent>
  <bookViews>
    <workbookView xWindow="600" yWindow="465" windowWidth="12315" windowHeight="7485"/>
  </bookViews>
  <sheets>
    <sheet name="B24" sheetId="1" r:id="rId1"/>
  </sheets>
  <definedNames>
    <definedName name="_xlnm.Print_Titles" localSheetId="0">'B24'!$A:$A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D15" i="1" l="1"/>
  <c r="B15" i="1"/>
  <c r="C3" i="1"/>
  <c r="F15" i="1"/>
</calcChain>
</file>

<file path=xl/sharedStrings.xml><?xml version="1.0" encoding="utf-8"?>
<sst xmlns="http://schemas.openxmlformats.org/spreadsheetml/2006/main" count="22" uniqueCount="18">
  <si>
    <t>個数</t>
  </si>
  <si>
    <t>対前年比(%)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</si>
  <si>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</si>
  <si>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</si>
  <si>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</si>
  <si>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</si>
  <si>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</si>
  <si>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</si>
  <si>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</si>
  <si>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</si>
  <si>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</si>
  <si>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</si>
  <si>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</si>
  <si>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</si>
  <si>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</si>
  <si>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2018年</t>
    <phoneticPr fontId="5"/>
  </si>
  <si>
    <t>2019年</t>
    <phoneticPr fontId="5"/>
  </si>
  <si>
    <t>2020年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</si>
</sst>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176" fontId="4" fillId="0" borderId="1" xfId="1" applyNumberFormat="1" applyFont="1" applyFill="1" applyBorder="1"/>
    <xf numFmtId="177" fontId="4" fillId="0" borderId="2" xfId="1" applyNumberFormat="1" applyFont="1" applyFill="1" applyBorder="1"/>
    <xf numFmtId="0" fontId="2" fillId="0" borderId="3" xfId="1" applyFont="1" applyFill="1" applyBorder="1" applyAlignment="1">
      <alignment horizontal="center" vertical="center"/>
    </xf>
    <xf numFmtId="176" fontId="4" fillId="0" borderId="4" xfId="1" applyNumberFormat="1" applyFont="1" applyFill="1" applyBorder="1"/>
    <xf numFmtId="177" fontId="4" fillId="0" borderId="5" xfId="1" applyNumberFormat="1" applyFont="1" applyFill="1" applyBorder="1"/>
    <xf numFmtId="176" fontId="4" fillId="0" borderId="6" xfId="1" applyNumberFormat="1" applyFont="1" applyFill="1" applyBorder="1"/>
    <xf numFmtId="177" fontId="4" fillId="0" borderId="7" xfId="1" applyNumberFormat="1" applyFont="1" applyFill="1" applyBorder="1"/>
    <xf numFmtId="0" fontId="1" fillId="0" borderId="8" xfId="1" applyFill="1" applyBorder="1" applyAlignment="1"/>
    <xf numFmtId="0" fontId="1" fillId="0" borderId="0" xfId="1" applyFill="1"/>
    <xf numFmtId="0" fontId="1" fillId="0" borderId="11" xfId="1" applyFill="1" applyBorder="1" applyAlignment="1"/>
    <xf numFmtId="0" fontId="3" fillId="0" borderId="12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176" fontId="4" fillId="0" borderId="16" xfId="1" applyNumberFormat="1" applyFont="1" applyFill="1" applyBorder="1"/>
    <xf numFmtId="177" fontId="4" fillId="0" borderId="17" xfId="1" applyNumberFormat="1" applyFont="1" applyFill="1" applyBorder="1"/>
    <xf numFmtId="0" fontId="2" fillId="0" borderId="14" xfId="1" applyFont="1" applyFill="1" applyBorder="1" applyAlignment="1">
      <alignment horizontal="center" vertical="center"/>
    </xf>
    <xf numFmtId="0" fontId="6" fillId="0" borderId="0" xfId="1" applyFont="1" applyFill="1"/>
    <xf numFmtId="0" fontId="2" fillId="0" borderId="18" xfId="1" applyFont="1" applyFill="1" applyBorder="1" applyAlignment="1">
      <alignment horizontal="center" vertical="center"/>
    </xf>
    <xf numFmtId="176" fontId="7" fillId="0" borderId="1" xfId="1" applyNumberFormat="1" applyFont="1" applyFill="1" applyBorder="1"/>
    <xf numFmtId="177" fontId="7" fillId="0" borderId="2" xfId="1" applyNumberFormat="1" applyFont="1" applyFill="1" applyBorder="1"/>
    <xf numFmtId="176" fontId="7" fillId="0" borderId="4" xfId="1" applyNumberFormat="1" applyFont="1" applyFill="1" applyBorder="1"/>
    <xf numFmtId="177" fontId="7" fillId="0" borderId="5" xfId="1" applyNumberFormat="1" applyFont="1" applyFill="1" applyBorder="1"/>
    <xf numFmtId="176" fontId="7" fillId="0" borderId="6" xfId="1" applyNumberFormat="1" applyFont="1" applyFill="1" applyBorder="1"/>
    <xf numFmtId="177" fontId="7" fillId="0" borderId="7" xfId="1" applyNumberFormat="1" applyFont="1" applyFill="1" applyBorder="1"/>
    <xf numFmtId="176" fontId="7" fillId="0" borderId="16" xfId="1" applyNumberFormat="1" applyFont="1" applyFill="1" applyBorder="1"/>
    <xf numFmtId="177" fontId="7" fillId="0" borderId="17" xfId="1" applyNumberFormat="1" applyFont="1" applyFill="1" applyBorder="1"/>
    <xf numFmtId="0" fontId="2" fillId="2" borderId="3" xfId="1" applyFont="1" applyFill="1" applyBorder="1" applyAlignment="1">
      <alignment horizontal="center" vertical="center"/>
    </xf>
    <xf numFmtId="176" fontId="4" fillId="2" borderId="4" xfId="1" applyNumberFormat="1" applyFont="1" applyFill="1" applyBorder="1"/>
    <xf numFmtId="177" fontId="4" fillId="2" borderId="5" xfId="1" applyNumberFormat="1" applyFont="1" applyFill="1" applyBorder="1"/>
    <xf numFmtId="0" fontId="2" fillId="0" borderId="9" xfId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G16" sqref="G16"/>
    </sheetView>
  </sheetViews>
  <sheetFormatPr defaultColWidth="10.5" defaultRowHeight="13.5" x14ac:dyDescent="0.15"/>
  <cols>
    <col min="1" max="1" width="9.625" style="9" customWidth="1"/>
    <col min="2" max="24" width="14.25" style="9" customWidth="1"/>
    <col min="25" max="16384" width="10.5" style="9"/>
  </cols>
  <sheetData>
    <row r="1" spans="1:9" ht="24.95" customHeight="1" x14ac:dyDescent="0.15">
      <c r="A1" s="8"/>
      <c r="B1" s="30" t="s">
        <v>15</v>
      </c>
      <c r="C1" s="31"/>
      <c r="D1" s="30" t="s">
        <v>16</v>
      </c>
      <c r="E1" s="31"/>
      <c r="F1" s="30" t="s">
        <v>17</v>
      </c>
      <c r="G1" s="31"/>
    </row>
    <row r="2" spans="1:9" ht="24.95" customHeight="1" x14ac:dyDescent="0.15">
      <c r="A2" s="10"/>
      <c r="B2" s="11" t="s">
        <v>0</v>
      </c>
      <c r="C2" s="12" t="s">
        <v>1</v>
      </c>
      <c r="D2" s="11" t="s">
        <v>0</v>
      </c>
      <c r="E2" s="12" t="s">
        <v>1</v>
      </c>
      <c r="F2" s="11" t="s">
        <v>0</v>
      </c>
      <c r="G2" s="12" t="s">
        <v>1</v>
      </c>
    </row>
    <row r="3" spans="1:9" ht="24.95" customHeight="1" x14ac:dyDescent="0.25">
      <c r="A3" s="18" t="s">
        <v>3</v>
      </c>
      <c r="B3" s="1">
        <v>1755331</v>
      </c>
      <c r="C3" s="2">
        <f>SUM(B3/F3%)</f>
        <v>109.1535510188853</v>
      </c>
      <c r="D3" s="19">
        <v>1580818</v>
      </c>
      <c r="E3" s="20">
        <v>90.06</v>
      </c>
      <c r="F3" s="1">
        <v>1608130</v>
      </c>
      <c r="G3" s="2">
        <v>101.73</v>
      </c>
    </row>
    <row r="4" spans="1:9" ht="24.95" customHeight="1" x14ac:dyDescent="0.25">
      <c r="A4" s="3" t="s">
        <v>4</v>
      </c>
      <c r="B4" s="4">
        <v>1543330</v>
      </c>
      <c r="C4" s="5">
        <v>97.58</v>
      </c>
      <c r="D4" s="21">
        <v>1544539</v>
      </c>
      <c r="E4" s="22">
        <v>100.08</v>
      </c>
      <c r="F4" s="4">
        <v>1586007</v>
      </c>
      <c r="G4" s="5">
        <v>102.68</v>
      </c>
    </row>
    <row r="5" spans="1:9" ht="24.95" customHeight="1" x14ac:dyDescent="0.25">
      <c r="A5" s="3" t="s">
        <v>5</v>
      </c>
      <c r="B5" s="4">
        <v>1887719</v>
      </c>
      <c r="C5" s="5">
        <v>110.86</v>
      </c>
      <c r="D5" s="21">
        <v>1714683</v>
      </c>
      <c r="E5" s="22">
        <v>90.83</v>
      </c>
      <c r="F5" s="4">
        <v>1725098</v>
      </c>
      <c r="G5" s="5">
        <v>100.61</v>
      </c>
    </row>
    <row r="6" spans="1:9" ht="24.95" customHeight="1" x14ac:dyDescent="0.25">
      <c r="A6" s="3" t="s">
        <v>6</v>
      </c>
      <c r="B6" s="4">
        <v>1637855</v>
      </c>
      <c r="C6" s="5">
        <v>94.86</v>
      </c>
      <c r="D6" s="21">
        <v>1763061</v>
      </c>
      <c r="E6" s="22">
        <v>107.64</v>
      </c>
      <c r="F6" s="4">
        <v>1627297</v>
      </c>
      <c r="G6" s="5">
        <v>92.3</v>
      </c>
    </row>
    <row r="7" spans="1:9" ht="24.95" customHeight="1" x14ac:dyDescent="0.25">
      <c r="A7" s="3" t="s">
        <v>7</v>
      </c>
      <c r="B7" s="4">
        <v>1637290</v>
      </c>
      <c r="C7" s="5">
        <v>103.66</v>
      </c>
      <c r="D7" s="21">
        <v>1665160</v>
      </c>
      <c r="E7" s="22">
        <v>101.7</v>
      </c>
      <c r="F7" s="4">
        <v>1613885</v>
      </c>
      <c r="G7" s="5">
        <v>96.92</v>
      </c>
    </row>
    <row r="8" spans="1:9" ht="24.95" customHeight="1" x14ac:dyDescent="0.25">
      <c r="A8" s="3" t="s">
        <v>8</v>
      </c>
      <c r="B8" s="4">
        <v>1778566</v>
      </c>
      <c r="C8" s="5">
        <v>102.68</v>
      </c>
      <c r="D8" s="21">
        <v>1848518</v>
      </c>
      <c r="E8" s="22">
        <v>103.93</v>
      </c>
      <c r="F8" s="4">
        <v>1919463</v>
      </c>
      <c r="G8" s="5">
        <v>103.84</v>
      </c>
    </row>
    <row r="9" spans="1:9" ht="24.95" customHeight="1" x14ac:dyDescent="0.25">
      <c r="A9" s="3" t="s">
        <v>9</v>
      </c>
      <c r="B9" s="4">
        <v>2069179</v>
      </c>
      <c r="C9" s="5">
        <v>102.04</v>
      </c>
      <c r="D9" s="21">
        <v>2086334</v>
      </c>
      <c r="E9" s="22">
        <v>100.83</v>
      </c>
      <c r="F9" s="4">
        <v>2146166</v>
      </c>
      <c r="G9" s="5">
        <v>102.87</v>
      </c>
    </row>
    <row r="10" spans="1:9" ht="24.95" customHeight="1" x14ac:dyDescent="0.25">
      <c r="A10" s="3" t="s">
        <v>10</v>
      </c>
      <c r="B10" s="4">
        <v>1732209</v>
      </c>
      <c r="C10" s="5">
        <v>99.23</v>
      </c>
      <c r="D10" s="21">
        <v>1774580</v>
      </c>
      <c r="E10" s="22">
        <v>102.45</v>
      </c>
      <c r="F10" s="4">
        <v>1863717</v>
      </c>
      <c r="G10" s="5">
        <v>105.02</v>
      </c>
    </row>
    <row r="11" spans="1:9" ht="24.95" customHeight="1" x14ac:dyDescent="0.25">
      <c r="A11" s="27" t="s">
        <v>11</v>
      </c>
      <c r="B11" s="4">
        <v>1514629</v>
      </c>
      <c r="C11" s="5">
        <v>90.94</v>
      </c>
      <c r="D11" s="21">
        <v>1736840</v>
      </c>
      <c r="E11" s="22">
        <v>114.67</v>
      </c>
      <c r="F11" s="28">
        <v>1772026</v>
      </c>
      <c r="G11" s="29">
        <v>102.03</v>
      </c>
    </row>
    <row r="12" spans="1:9" ht="24.95" customHeight="1" x14ac:dyDescent="0.25">
      <c r="A12" s="3" t="s">
        <v>12</v>
      </c>
      <c r="B12" s="4">
        <v>1786508</v>
      </c>
      <c r="C12" s="5">
        <v>113.83</v>
      </c>
      <c r="D12" s="21">
        <v>1828251</v>
      </c>
      <c r="E12" s="22">
        <v>102.34</v>
      </c>
      <c r="F12" s="4"/>
      <c r="G12" s="5"/>
    </row>
    <row r="13" spans="1:9" ht="24.95" customHeight="1" x14ac:dyDescent="0.25">
      <c r="A13" s="3" t="s">
        <v>13</v>
      </c>
      <c r="B13" s="4">
        <v>1729804</v>
      </c>
      <c r="C13" s="5">
        <v>102.59</v>
      </c>
      <c r="D13" s="21">
        <v>1764658</v>
      </c>
      <c r="E13" s="22">
        <v>102.01</v>
      </c>
      <c r="F13" s="4"/>
      <c r="G13" s="5"/>
    </row>
    <row r="14" spans="1:9" ht="24.95" customHeight="1" x14ac:dyDescent="0.25">
      <c r="A14" s="16" t="s">
        <v>14</v>
      </c>
      <c r="B14" s="6">
        <v>2125505</v>
      </c>
      <c r="C14" s="7">
        <v>103.45</v>
      </c>
      <c r="D14" s="23">
        <v>2218824</v>
      </c>
      <c r="E14" s="24">
        <v>104.39</v>
      </c>
      <c r="F14" s="6"/>
      <c r="G14" s="7"/>
    </row>
    <row r="15" spans="1:9" ht="24.95" customHeight="1" thickBot="1" x14ac:dyDescent="0.3">
      <c r="A15" s="13" t="s">
        <v>2</v>
      </c>
      <c r="B15" s="14">
        <f>IF(SUM(B3:B14)=0,"",SUM(B3:B14))</f>
        <v>21197925</v>
      </c>
      <c r="C15" s="15">
        <v>101.37</v>
      </c>
      <c r="D15" s="25">
        <f>SUM(D3:D14)</f>
        <v>21526266</v>
      </c>
      <c r="E15" s="26">
        <v>101.55</v>
      </c>
      <c r="F15" s="14">
        <f>SUM(F3:F14)</f>
        <v>15861789</v>
      </c>
      <c r="G15" s="15">
        <v>100.94</v>
      </c>
      <c r="H15" s="17"/>
      <c r="I15" s="17"/>
    </row>
  </sheetData>
  <mergeCells count="3">
    <mergeCell ref="F1:G1"/>
    <mergeCell ref="D1:E1"/>
    <mergeCell ref="B1:C1"/>
  </mergeCells>
  <phoneticPr fontId="5"/>
  <pageMargins left="0.51181102362204722" right="0.43307086614173229" top="2.4015748031496065" bottom="0.78740157480314965" header="1.1023622047244095" footer="0.51181102362204722"/>
  <pageSetup paperSize="9" orientation="landscape" horizontalDpi="200" verticalDpi="200" r:id="rId1"/>
  <headerFooter>
    <oddHeader>&amp;L
 &amp;"ＭＳ 明朝,太字"&amp;12  2018年01月～2020年09月&amp;C&amp;"ＭＳ 明朝,太字"&amp;20&amp;U国内航空宅配便取扱集計表（年別)  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B24</vt:lpstr>
      <vt:lpstr>B24!Print_Titles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2020-10-26T02:19:06Z</cp:lastPrinted>
  <dcterms:created xsi:type="dcterms:W3CDTF">2010-09-01T05:00:28Z</dcterms:created>
  <dcterms:modified xsi:type="dcterms:W3CDTF">2020-10-26T02:19:14Z</dcterms:modified>
</cp:coreProperties>
</file>