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xr:revisionPtr revIDLastSave="0" documentId="13_ncr:1_{F8A816D2-5499-4A85-8A64-1E61D68BFB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 l="1"/>
  <c r="B15" i="1"/>
  <c r="L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<sst xmlns="http://schemas.openxmlformats.org/spreadsheetml/2006/main" count="28" uniqueCount="19">
  <si>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</si>
  <si>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</si>
  <si>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</si>
  <si>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</si>
  <si>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</si>
  <si>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</si>
  <si>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</si>
  <si>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</si>
  <si>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</si>
  <si>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</si>
  <si>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</si>
  <si>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</si>
  <si>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</si>
  <si>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</si>
  <si>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</si>
  <si>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</si>
  <si>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2023年</t>
    <phoneticPr fontId="5"/>
  </si>
  <si>
    <t>2024年</t>
    <phoneticPr fontId="5"/>
  </si>
  <si>
    <t>2025年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</si>
</sst>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.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9" xfId="1" applyBorder="1"/>
    <xf numFmtId="0" fontId="1" fillId="0" borderId="10" xfId="1" applyBorder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Border="1"/>
    <xf numFmtId="177" fontId="4" fillId="0" borderId="8" xfId="1" applyNumberFormat="1" applyFont="1" applyBorder="1"/>
    <xf numFmtId="177" fontId="4" fillId="0" borderId="17" xfId="1" applyNumberFormat="1" applyFont="1" applyBorder="1"/>
    <xf numFmtId="0" fontId="6" fillId="0" borderId="14" xfId="1" applyFont="1" applyBorder="1" applyAlignment="1">
      <alignment horizontal="center" vertical="center"/>
    </xf>
    <xf numFmtId="176" fontId="4" fillId="0" borderId="5" xfId="1" applyNumberFormat="1" applyFont="1" applyBorder="1"/>
    <xf numFmtId="176" fontId="4" fillId="0" borderId="7" xfId="1" applyNumberFormat="1" applyFont="1" applyBorder="1"/>
    <xf numFmtId="178" fontId="4" fillId="0" borderId="5" xfId="1" applyNumberFormat="1" applyFont="1" applyBorder="1"/>
    <xf numFmtId="178" fontId="4" fillId="0" borderId="19" xfId="1" applyNumberFormat="1" applyFont="1" applyBorder="1"/>
    <xf numFmtId="0" fontId="8" fillId="0" borderId="0" xfId="1" applyFont="1"/>
    <xf numFmtId="176" fontId="7" fillId="0" borderId="5" xfId="1" applyNumberFormat="1" applyFont="1" applyBorder="1"/>
    <xf numFmtId="177" fontId="7" fillId="0" borderId="6" xfId="1" applyNumberFormat="1" applyFont="1" applyBorder="1"/>
    <xf numFmtId="178" fontId="7" fillId="0" borderId="5" xfId="1" applyNumberFormat="1" applyFont="1" applyBorder="1"/>
    <xf numFmtId="177" fontId="7" fillId="0" borderId="15" xfId="1" applyNumberFormat="1" applyFont="1" applyBorder="1"/>
    <xf numFmtId="0" fontId="6" fillId="0" borderId="16" xfId="1" applyFont="1" applyBorder="1" applyAlignment="1">
      <alignment horizontal="center" vertical="center"/>
    </xf>
    <xf numFmtId="178" fontId="4" fillId="0" borderId="7" xfId="1" applyNumberFormat="1" applyFont="1" applyBorder="1"/>
    <xf numFmtId="0" fontId="6" fillId="0" borderId="1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7" fontId="4" fillId="0" borderId="13" xfId="1" applyNumberFormat="1" applyFont="1" applyBorder="1"/>
    <xf numFmtId="176" fontId="7" fillId="0" borderId="3" xfId="1" applyNumberFormat="1" applyFont="1" applyBorder="1"/>
    <xf numFmtId="177" fontId="7" fillId="0" borderId="4" xfId="1" applyNumberFormat="1" applyFont="1" applyBorder="1"/>
    <xf numFmtId="178" fontId="7" fillId="0" borderId="3" xfId="1" applyNumberFormat="1" applyFont="1" applyBorder="1"/>
    <xf numFmtId="177" fontId="7" fillId="0" borderId="13" xfId="1" applyNumberFormat="1" applyFont="1" applyBorder="1"/>
    <xf numFmtId="178" fontId="4" fillId="0" borderId="3" xfId="1" applyNumberFormat="1" applyFont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8" fontId="4" fillId="2" borderId="5" xfId="1" applyNumberFormat="1" applyFont="1" applyFill="1" applyBorder="1"/>
    <xf numFmtId="177" fontId="4" fillId="2" borderId="1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8" fontId="4" fillId="0" borderId="5" xfId="1" applyNumberFormat="1" applyFont="1" applyFill="1" applyBorder="1"/>
    <xf numFmtId="177" fontId="4" fillId="0" borderId="15" xfId="1" applyNumberFormat="1" applyFont="1" applyFill="1" applyBorder="1"/>
  </cellXfs>
  <cellStyles count="2">
    <cellStyle name="標準" xfId="0" builtinId="0"/>
    <cellStyle name="標準_C0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4"/>
      <c r="B1" s="41" t="s">
        <v>16</v>
      </c>
      <c r="C1" s="42"/>
      <c r="D1" s="42"/>
      <c r="E1" s="43"/>
      <c r="F1" s="41" t="s">
        <v>17</v>
      </c>
      <c r="G1" s="42"/>
      <c r="H1" s="42"/>
      <c r="I1" s="43"/>
      <c r="J1" s="41" t="s">
        <v>18</v>
      </c>
      <c r="K1" s="44"/>
      <c r="L1" s="44"/>
      <c r="M1" s="45"/>
    </row>
    <row r="2" spans="1:13" ht="24.95" customHeight="1" x14ac:dyDescent="0.15">
      <c r="A2" s="5"/>
      <c r="B2" s="2" t="s">
        <v>0</v>
      </c>
      <c r="C2" s="3" t="s">
        <v>1</v>
      </c>
      <c r="D2" s="2" t="s">
        <v>2</v>
      </c>
      <c r="E2" s="6" t="s">
        <v>1</v>
      </c>
      <c r="F2" s="2" t="s">
        <v>0</v>
      </c>
      <c r="G2" s="3" t="s">
        <v>1</v>
      </c>
      <c r="H2" s="2" t="s">
        <v>2</v>
      </c>
      <c r="I2" s="6" t="s">
        <v>1</v>
      </c>
      <c r="J2" s="2" t="s">
        <v>0</v>
      </c>
      <c r="K2" s="3" t="s">
        <v>1</v>
      </c>
      <c r="L2" s="2" t="s">
        <v>2</v>
      </c>
      <c r="M2" s="6" t="s">
        <v>1</v>
      </c>
    </row>
    <row r="3" spans="1:13" ht="24.95" customHeight="1" x14ac:dyDescent="0.25">
      <c r="A3" s="27" t="s">
        <v>4</v>
      </c>
      <c r="B3" s="28">
        <v>1987545</v>
      </c>
      <c r="C3" s="29">
        <v>112.67</v>
      </c>
      <c r="D3" s="28">
        <v>30901715</v>
      </c>
      <c r="E3" s="30">
        <v>105.65</v>
      </c>
      <c r="F3" s="31">
        <v>1763847</v>
      </c>
      <c r="G3" s="32">
        <v>88.75</v>
      </c>
      <c r="H3" s="33">
        <v>29093714.300000001</v>
      </c>
      <c r="I3" s="34">
        <v>94.15</v>
      </c>
      <c r="J3" s="28">
        <v>1874668</v>
      </c>
      <c r="K3" s="29">
        <v>106.28</v>
      </c>
      <c r="L3" s="35">
        <v>33933824.899999999</v>
      </c>
      <c r="M3" s="30">
        <v>116.64</v>
      </c>
    </row>
    <row r="4" spans="1:13" ht="24.95" customHeight="1" x14ac:dyDescent="0.25">
      <c r="A4" s="46" t="s">
        <v>5</v>
      </c>
      <c r="B4" s="16">
        <v>1953884</v>
      </c>
      <c r="C4" s="12">
        <v>114.63</v>
      </c>
      <c r="D4" s="16">
        <v>30856935</v>
      </c>
      <c r="E4" s="7">
        <v>111.77</v>
      </c>
      <c r="F4" s="16">
        <v>1890799</v>
      </c>
      <c r="G4" s="12">
        <v>96.77</v>
      </c>
      <c r="H4" s="18">
        <v>30890151.899999999</v>
      </c>
      <c r="I4" s="7">
        <v>100.11</v>
      </c>
      <c r="J4" s="47">
        <v>1855623</v>
      </c>
      <c r="K4" s="48">
        <v>98.14</v>
      </c>
      <c r="L4" s="49">
        <v>33566522.299999997</v>
      </c>
      <c r="M4" s="50">
        <v>108.66</v>
      </c>
    </row>
    <row r="5" spans="1:13" ht="24.95" customHeight="1" x14ac:dyDescent="0.25">
      <c r="A5" s="36" t="s">
        <v>6</v>
      </c>
      <c r="B5" s="16">
        <v>2270911</v>
      </c>
      <c r="C5" s="12">
        <v>111.32</v>
      </c>
      <c r="D5" s="16">
        <v>37435008</v>
      </c>
      <c r="E5" s="7">
        <v>103.71</v>
      </c>
      <c r="F5" s="16">
        <v>2115326</v>
      </c>
      <c r="G5" s="12">
        <v>93.15</v>
      </c>
      <c r="H5" s="18">
        <v>35480955.799999997</v>
      </c>
      <c r="I5" s="7">
        <v>94.78</v>
      </c>
      <c r="J5" s="37">
        <v>2102787</v>
      </c>
      <c r="K5" s="38">
        <v>99.41</v>
      </c>
      <c r="L5" s="39">
        <v>38044659.100000001</v>
      </c>
      <c r="M5" s="40">
        <v>107.23</v>
      </c>
    </row>
    <row r="6" spans="1:13" ht="24.95" customHeight="1" x14ac:dyDescent="0.25">
      <c r="A6" s="15" t="s">
        <v>7</v>
      </c>
      <c r="B6" s="16">
        <v>2156513</v>
      </c>
      <c r="C6" s="12">
        <v>108.38</v>
      </c>
      <c r="D6" s="16">
        <v>33661470</v>
      </c>
      <c r="E6" s="7">
        <v>99.14</v>
      </c>
      <c r="F6" s="16">
        <v>2064328</v>
      </c>
      <c r="G6" s="12">
        <v>95.73</v>
      </c>
      <c r="H6" s="18">
        <v>32785553</v>
      </c>
      <c r="I6" s="7">
        <v>97.4</v>
      </c>
      <c r="J6" s="16"/>
      <c r="K6" s="12"/>
      <c r="L6" s="18"/>
      <c r="M6" s="7"/>
    </row>
    <row r="7" spans="1:13" ht="24.95" customHeight="1" x14ac:dyDescent="0.25">
      <c r="A7" s="15" t="s">
        <v>8</v>
      </c>
      <c r="B7" s="16">
        <v>1929755</v>
      </c>
      <c r="C7" s="12">
        <v>103.29</v>
      </c>
      <c r="D7" s="16">
        <v>31165270</v>
      </c>
      <c r="E7" s="7">
        <v>103.16</v>
      </c>
      <c r="F7" s="16">
        <v>2069326</v>
      </c>
      <c r="G7" s="12">
        <v>107.23</v>
      </c>
      <c r="H7" s="18">
        <v>32775472</v>
      </c>
      <c r="I7" s="7">
        <v>105.17</v>
      </c>
      <c r="J7" s="16"/>
      <c r="K7" s="12"/>
      <c r="L7" s="18"/>
      <c r="M7" s="7"/>
    </row>
    <row r="8" spans="1:13" ht="24.95" customHeight="1" x14ac:dyDescent="0.25">
      <c r="A8" s="15" t="s">
        <v>9</v>
      </c>
      <c r="B8" s="16">
        <v>2163773</v>
      </c>
      <c r="C8" s="12">
        <v>103.32</v>
      </c>
      <c r="D8" s="16">
        <v>32280248</v>
      </c>
      <c r="E8" s="7">
        <v>102.59</v>
      </c>
      <c r="F8" s="16">
        <v>2195071</v>
      </c>
      <c r="G8" s="12">
        <v>101.45</v>
      </c>
      <c r="H8" s="18">
        <v>34170846.899999999</v>
      </c>
      <c r="I8" s="7">
        <v>105.86</v>
      </c>
      <c r="J8" s="16"/>
      <c r="K8" s="12"/>
      <c r="L8" s="18"/>
      <c r="M8" s="7"/>
    </row>
    <row r="9" spans="1:13" ht="24.95" customHeight="1" x14ac:dyDescent="0.25">
      <c r="A9" s="15" t="s">
        <v>10</v>
      </c>
      <c r="B9" s="16">
        <v>2223191</v>
      </c>
      <c r="C9" s="12">
        <v>101.76</v>
      </c>
      <c r="D9" s="16">
        <v>37179311</v>
      </c>
      <c r="E9" s="7">
        <v>104.9</v>
      </c>
      <c r="F9" s="16">
        <v>2309593</v>
      </c>
      <c r="G9" s="12">
        <v>103.89</v>
      </c>
      <c r="H9" s="18">
        <v>38843108.899999999</v>
      </c>
      <c r="I9" s="7">
        <v>104.48</v>
      </c>
      <c r="J9" s="16"/>
      <c r="K9" s="12"/>
      <c r="L9" s="18"/>
      <c r="M9" s="7"/>
    </row>
    <row r="10" spans="1:13" ht="24.95" customHeight="1" x14ac:dyDescent="0.25">
      <c r="A10" s="15" t="s">
        <v>11</v>
      </c>
      <c r="B10" s="16">
        <v>1964965</v>
      </c>
      <c r="C10" s="12">
        <v>103.34</v>
      </c>
      <c r="D10" s="16">
        <v>32797224</v>
      </c>
      <c r="E10" s="7">
        <v>101.14</v>
      </c>
      <c r="F10" s="21">
        <v>1887831</v>
      </c>
      <c r="G10" s="22">
        <v>96.07</v>
      </c>
      <c r="H10" s="23">
        <v>35901932.899999999</v>
      </c>
      <c r="I10" s="24">
        <v>109.47</v>
      </c>
      <c r="J10" s="16"/>
      <c r="K10" s="12"/>
      <c r="L10" s="18"/>
      <c r="M10" s="7"/>
    </row>
    <row r="11" spans="1:13" ht="24.95" customHeight="1" x14ac:dyDescent="0.25">
      <c r="A11" s="15" t="s">
        <v>12</v>
      </c>
      <c r="B11" s="16">
        <v>1999949</v>
      </c>
      <c r="C11" s="12">
        <v>103.71</v>
      </c>
      <c r="D11" s="16">
        <v>33144973</v>
      </c>
      <c r="E11" s="7">
        <v>102.01</v>
      </c>
      <c r="F11" s="16">
        <v>1969882</v>
      </c>
      <c r="G11" s="12">
        <v>98.5</v>
      </c>
      <c r="H11" s="18">
        <v>36968408.399999999</v>
      </c>
      <c r="I11" s="7">
        <v>111.54</v>
      </c>
      <c r="J11" s="16"/>
      <c r="K11" s="12"/>
      <c r="L11" s="18"/>
      <c r="M11" s="7"/>
    </row>
    <row r="12" spans="1:13" ht="24.95" customHeight="1" x14ac:dyDescent="0.25">
      <c r="A12" s="15" t="s">
        <v>13</v>
      </c>
      <c r="B12" s="16">
        <v>2032847</v>
      </c>
      <c r="C12" s="12">
        <v>93.24</v>
      </c>
      <c r="D12" s="16">
        <v>33405780</v>
      </c>
      <c r="E12" s="7">
        <v>97.27</v>
      </c>
      <c r="F12" s="16">
        <v>2208006</v>
      </c>
      <c r="G12" s="12">
        <v>108.62</v>
      </c>
      <c r="H12" s="18">
        <v>39328623.799999997</v>
      </c>
      <c r="I12" s="7">
        <v>117.73</v>
      </c>
      <c r="J12" s="16"/>
      <c r="K12" s="12"/>
      <c r="L12" s="18"/>
      <c r="M12" s="7"/>
    </row>
    <row r="13" spans="1:13" ht="24.95" customHeight="1" x14ac:dyDescent="0.25">
      <c r="A13" s="15" t="s">
        <v>14</v>
      </c>
      <c r="B13" s="16">
        <v>2042565</v>
      </c>
      <c r="C13" s="12">
        <v>91.65</v>
      </c>
      <c r="D13" s="16">
        <v>33221179</v>
      </c>
      <c r="E13" s="7">
        <v>96.23</v>
      </c>
      <c r="F13" s="16">
        <v>2085703</v>
      </c>
      <c r="G13" s="12">
        <v>102.11</v>
      </c>
      <c r="H13" s="18">
        <v>39047050.399999999</v>
      </c>
      <c r="I13" s="7">
        <v>117.54</v>
      </c>
      <c r="J13" s="16"/>
      <c r="K13" s="12"/>
      <c r="L13" s="18"/>
      <c r="M13" s="7"/>
    </row>
    <row r="14" spans="1:13" ht="24.95" customHeight="1" x14ac:dyDescent="0.25">
      <c r="A14" s="25" t="s">
        <v>15</v>
      </c>
      <c r="B14" s="17">
        <v>2247340</v>
      </c>
      <c r="C14" s="13">
        <v>90.75</v>
      </c>
      <c r="D14" s="17">
        <v>40060372</v>
      </c>
      <c r="E14" s="14">
        <v>98.19</v>
      </c>
      <c r="F14" s="17">
        <v>2274305</v>
      </c>
      <c r="G14" s="13">
        <v>101.2</v>
      </c>
      <c r="H14" s="26">
        <v>45819265.700000003</v>
      </c>
      <c r="I14" s="14">
        <v>114.38</v>
      </c>
      <c r="J14" s="17"/>
      <c r="K14" s="13"/>
      <c r="L14" s="26"/>
      <c r="M14" s="14"/>
    </row>
    <row r="15" spans="1:13" ht="24.95" customHeight="1" thickBot="1" x14ac:dyDescent="0.3">
      <c r="A15" s="8" t="s">
        <v>3</v>
      </c>
      <c r="B15" s="9">
        <f>IF(SUM(B3:B14)=0,"",SUM(B3:B14))</f>
        <v>24973238</v>
      </c>
      <c r="C15" s="10">
        <v>102.51</v>
      </c>
      <c r="D15" s="9">
        <f>IF(SUM(D3:D14)=0,"",SUM(D3:D14))</f>
        <v>406109485</v>
      </c>
      <c r="E15" s="11">
        <v>101.88</v>
      </c>
      <c r="F15" s="9">
        <f>SUM(F3:F14)</f>
        <v>24834017</v>
      </c>
      <c r="G15" s="10">
        <v>99.44</v>
      </c>
      <c r="H15" s="19">
        <f>SUM(H3:H14)</f>
        <v>431105083.99999994</v>
      </c>
      <c r="I15" s="11">
        <v>106.15</v>
      </c>
      <c r="J15" s="9">
        <f>IF(SUM(J3:J14)=0,"",SUM(J3:J14))</f>
        <v>5833078</v>
      </c>
      <c r="K15" s="10">
        <v>101.09</v>
      </c>
      <c r="L15" s="19">
        <f>IF(SUM(L3:L14)=0,"",SUM(L3:L14))</f>
        <v>105545006.29999998</v>
      </c>
      <c r="M15" s="11">
        <v>110.56</v>
      </c>
    </row>
    <row r="16" spans="1:13" ht="14.25" x14ac:dyDescent="0.2">
      <c r="F16" s="20"/>
    </row>
  </sheetData>
  <mergeCells count="3">
    <mergeCell ref="F1:I1"/>
    <mergeCell ref="J1:M1"/>
    <mergeCell ref="B1:E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2023年01月～2025年03月&amp;C&amp;"ＭＳ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JAFA ユーザ07</cp:lastModifiedBy>
  <cp:lastPrinted>2025-04-23T05:10:16Z</cp:lastPrinted>
  <dcterms:created xsi:type="dcterms:W3CDTF">2010-09-01T04:17:38Z</dcterms:created>
  <dcterms:modified xsi:type="dcterms:W3CDTF">2025-04-23T05:10:32Z</dcterms:modified>
</cp:coreProperties>
</file>