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<sst xmlns="http://schemas.openxmlformats.org/spreadsheetml/2006/main" count="27" uniqueCount="20">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</sst>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103024</v>
      </c>
      <c r="D2" s="13">
        <v>90.85</v>
      </c>
      <c r="E2" s="14">
        <v>40848273</v>
      </c>
      <c r="F2" s="15">
        <v>90.04</v>
      </c>
    </row>
    <row r="3" spans="1:8" ht="30" customHeight="1" x14ac:dyDescent="0.15">
      <c r="A3" s="10"/>
      <c r="B3" s="16" t="s">
        <v>4</v>
      </c>
      <c r="C3" s="17">
        <v>21891</v>
      </c>
      <c r="D3" s="18">
        <v>101.22</v>
      </c>
      <c r="E3" s="19">
        <v>8110465</v>
      </c>
      <c r="F3" s="20">
        <v>101.66</v>
      </c>
    </row>
    <row r="4" spans="1:8" ht="30" customHeight="1" x14ac:dyDescent="0.15">
      <c r="A4" s="10"/>
      <c r="B4" s="16" t="s">
        <v>5</v>
      </c>
      <c r="C4" s="17">
        <v>5137</v>
      </c>
      <c r="D4" s="18">
        <v>102.49</v>
      </c>
      <c r="E4" s="19">
        <v>1668247</v>
      </c>
      <c r="F4" s="20">
        <v>95.67</v>
      </c>
    </row>
    <row r="5" spans="1:8" ht="30" customHeight="1" x14ac:dyDescent="0.15">
      <c r="A5" s="10"/>
      <c r="B5" s="16" t="s">
        <v>6</v>
      </c>
      <c r="C5" s="17">
        <v>136</v>
      </c>
      <c r="D5" s="18">
        <v>176.62</v>
      </c>
      <c r="E5" s="19">
        <v>57066</v>
      </c>
      <c r="F5" s="20">
        <v>140.84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1953</v>
      </c>
      <c r="D7" s="23">
        <v>112.5</v>
      </c>
      <c r="E7" s="24">
        <v>717134</v>
      </c>
      <c r="F7" s="25">
        <v>156.38999999999999</v>
      </c>
    </row>
    <row r="8" spans="1:8" ht="30" customHeight="1" x14ac:dyDescent="0.15">
      <c r="A8" s="26"/>
      <c r="B8" s="27" t="s">
        <v>9</v>
      </c>
      <c r="C8" s="28">
        <f>IF(SUM(C2:C7)=0,"",SUM(C2:C7))</f>
        <v>132141</v>
      </c>
      <c r="D8" s="29">
        <f>IF(C8="","",C8/141856*100)</f>
        <v>93.151505752312204</v>
      </c>
      <c r="E8" s="30">
        <f>IF(SUM(E2:E7)=0,"",SUM(E2:E7))</f>
        <v>51401185</v>
      </c>
      <c r="F8" s="31">
        <f>IF(E8="","",E8/55588939*100)</f>
        <v>92.466569653362157</v>
      </c>
    </row>
    <row r="9" spans="1:8" ht="30" customHeight="1" x14ac:dyDescent="0.15">
      <c r="A9" s="32"/>
      <c r="B9" s="11" t="s">
        <v>10</v>
      </c>
      <c r="C9" s="12">
        <v>18992</v>
      </c>
      <c r="D9" s="13">
        <v>93.51</v>
      </c>
      <c r="E9" s="14">
        <v>7635239</v>
      </c>
      <c r="F9" s="15">
        <v>85.4</v>
      </c>
    </row>
    <row r="10" spans="1:8" ht="30" customHeight="1" x14ac:dyDescent="0.15">
      <c r="A10" s="10"/>
      <c r="B10" s="21" t="s">
        <v>8</v>
      </c>
      <c r="C10" s="22">
        <v>193</v>
      </c>
      <c r="D10" s="23">
        <v>144.03</v>
      </c>
      <c r="E10" s="24">
        <v>68901</v>
      </c>
      <c r="F10" s="25">
        <v>146.37</v>
      </c>
    </row>
    <row r="11" spans="1:8" ht="30" customHeight="1" x14ac:dyDescent="0.15">
      <c r="A11" s="26"/>
      <c r="B11" s="27" t="s">
        <v>9</v>
      </c>
      <c r="C11" s="28">
        <f>IF(SUM(C9:C10)=0,"",SUM(C9:C10))</f>
        <v>19185</v>
      </c>
      <c r="D11" s="29">
        <f>IF(C11="","",C11/20445*100)</f>
        <v>93.837123991195895</v>
      </c>
      <c r="E11" s="30">
        <f>IF(SUM(E9:E10)=0,"",SUM(E9:E10))</f>
        <v>7704140</v>
      </c>
      <c r="F11" s="31">
        <f>IF(E11="","",E11/8987598*100)</f>
        <v>85.719677270834765</v>
      </c>
    </row>
    <row r="12" spans="1:8" ht="30" customHeight="1" x14ac:dyDescent="0.15">
      <c r="A12" s="32"/>
      <c r="B12" s="11" t="s">
        <v>11</v>
      </c>
      <c r="C12" s="12">
        <v>36921</v>
      </c>
      <c r="D12" s="13">
        <v>89.18</v>
      </c>
      <c r="E12" s="14">
        <v>19148712</v>
      </c>
      <c r="F12" s="15">
        <v>87.19</v>
      </c>
    </row>
    <row r="13" spans="1:8" ht="30" customHeight="1" x14ac:dyDescent="0.15">
      <c r="A13" s="10"/>
      <c r="B13" s="16" t="s">
        <v>12</v>
      </c>
      <c r="C13" s="17">
        <v>344</v>
      </c>
      <c r="D13" s="18">
        <v>96.63</v>
      </c>
      <c r="E13" s="19">
        <v>162048</v>
      </c>
      <c r="F13" s="20">
        <v>135.38999999999999</v>
      </c>
    </row>
    <row r="14" spans="1:8" ht="30" customHeight="1" x14ac:dyDescent="0.15">
      <c r="A14" s="10"/>
      <c r="B14" s="21" t="s">
        <v>8</v>
      </c>
      <c r="C14" s="22">
        <v>334</v>
      </c>
      <c r="D14" s="23">
        <v>363.04</v>
      </c>
      <c r="E14" s="24">
        <v>229016</v>
      </c>
      <c r="F14" s="25">
        <v>504.79</v>
      </c>
    </row>
    <row r="15" spans="1:8" ht="30" customHeight="1" x14ac:dyDescent="0.15">
      <c r="A15" s="26"/>
      <c r="B15" s="27" t="s">
        <v>9</v>
      </c>
      <c r="C15" s="28">
        <f>IF(SUM(C12:C14)=0,"",SUM(C12:C14))</f>
        <v>37599</v>
      </c>
      <c r="D15" s="29">
        <f>IF(C15="","",C15/41847*100)</f>
        <v>89.848734676320888</v>
      </c>
      <c r="E15" s="30">
        <f>IF(SUM(E12:E14)=0,"",SUM(E12:E14))</f>
        <v>19539776</v>
      </c>
      <c r="F15" s="31">
        <f>IF(E15="","",E15/22126125*100)</f>
        <v>88.310881367614087</v>
      </c>
    </row>
    <row r="16" spans="1:8" ht="30" customHeight="1" x14ac:dyDescent="0.15">
      <c r="A16" s="32"/>
      <c r="B16" s="11" t="s">
        <v>13</v>
      </c>
      <c r="C16" s="12">
        <v>5691</v>
      </c>
      <c r="D16" s="13">
        <v>83.63</v>
      </c>
      <c r="E16" s="14">
        <v>2123804</v>
      </c>
      <c r="F16" s="15">
        <v>87.66</v>
      </c>
    </row>
    <row r="17" spans="1:7" ht="30" customHeight="1" x14ac:dyDescent="0.15">
      <c r="A17" s="10"/>
      <c r="B17" s="21" t="s">
        <v>8</v>
      </c>
      <c r="C17" s="22">
        <v>31</v>
      </c>
      <c r="D17" s="23">
        <v>258.33</v>
      </c>
      <c r="E17" s="24">
        <v>3040</v>
      </c>
      <c r="F17" s="25">
        <v>115.46</v>
      </c>
    </row>
    <row r="18" spans="1:7" ht="30" customHeight="1" x14ac:dyDescent="0.15">
      <c r="A18" s="26"/>
      <c r="B18" s="27" t="s">
        <v>9</v>
      </c>
      <c r="C18" s="28">
        <f>IF(SUM(C16:C17)=0,"",SUM(C16:C17))</f>
        <v>5722</v>
      </c>
      <c r="D18" s="29">
        <f>IF(C18="","",C18/6817*100)</f>
        <v>83.937215784069238</v>
      </c>
      <c r="E18" s="30">
        <f>IF(SUM(E16:E17)=0,"",SUM(E16:E17))</f>
        <v>2126844</v>
      </c>
      <c r="F18" s="31">
        <f>IF(E18="","",E18/2425442*100)</f>
        <v>87.688924328019397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194647</v>
      </c>
      <c r="D19" s="36">
        <f>IF(C19&lt;&gt; "",IF(C20 &lt;&gt;"",C19/C20*100,""),"")</f>
        <v>92.265067665252531</v>
      </c>
      <c r="E19" s="37">
        <f>IF(SUM(E18,E15,E11,E8)=0,"",SUM(E18,E15,E11,E8))</f>
        <v>80771945</v>
      </c>
      <c r="F19" s="31">
        <f>IF(E19&lt;&gt; "",IF(E20 &lt;&gt;"",E19/E20*100,""),"")</f>
        <v>90.624552049261581</v>
      </c>
      <c r="G19" s="2"/>
    </row>
    <row r="20" spans="1:7" ht="30" customHeight="1" thickBot="1" x14ac:dyDescent="0.2">
      <c r="A20" s="38" t="s">
        <v>15</v>
      </c>
      <c r="B20" s="39"/>
      <c r="C20" s="40">
        <v>210965</v>
      </c>
      <c r="D20" s="41">
        <v>106.67</v>
      </c>
      <c r="E20" s="42">
        <v>89128104</v>
      </c>
      <c r="F20" s="43">
        <v>112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2019年05月&amp;R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2019-06-19T00:51:37Z</cp:lastPrinted>
  <dcterms:created xsi:type="dcterms:W3CDTF">2010-08-02T01:01:10Z</dcterms:created>
  <dcterms:modified xsi:type="dcterms:W3CDTF">2019-06-19T00:51:38Z</dcterms:modified>
</cp:coreProperties>
</file>