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<sst xmlns="http://schemas.openxmlformats.org/spreadsheetml/2006/main" count="52" uniqueCount="45">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</sst>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F1" sqref="F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3403</v>
      </c>
      <c r="C3" s="7">
        <v>95.72</v>
      </c>
      <c r="D3" s="8">
        <v>1363237</v>
      </c>
      <c r="E3" s="60">
        <v>76.83</v>
      </c>
    </row>
    <row r="4" spans="1:5" ht="21" customHeight="1" x14ac:dyDescent="0.3">
      <c r="A4" s="9" t="s">
        <v>8</v>
      </c>
      <c r="B4" s="10">
        <v>10509</v>
      </c>
      <c r="C4" s="11">
        <v>73.78</v>
      </c>
      <c r="D4" s="12">
        <v>5792595</v>
      </c>
      <c r="E4" s="61">
        <v>49.25</v>
      </c>
    </row>
    <row r="5" spans="1:5" ht="21" customHeight="1" x14ac:dyDescent="0.3">
      <c r="A5" s="9" t="s">
        <v>9</v>
      </c>
      <c r="B5" s="10">
        <v>6199</v>
      </c>
      <c r="C5" s="11">
        <v>83.4</v>
      </c>
      <c r="D5" s="12">
        <v>2653919</v>
      </c>
      <c r="E5" s="61">
        <v>61.85</v>
      </c>
    </row>
    <row r="6" spans="1:5" ht="21" customHeight="1" x14ac:dyDescent="0.3">
      <c r="A6" s="9" t="s">
        <v>10</v>
      </c>
      <c r="B6" s="10">
        <v>9130</v>
      </c>
      <c r="C6" s="11">
        <v>76.7</v>
      </c>
      <c r="D6" s="12">
        <v>3320517</v>
      </c>
      <c r="E6" s="61">
        <v>61.48</v>
      </c>
    </row>
    <row r="7" spans="1:5" ht="21" customHeight="1" x14ac:dyDescent="0.3">
      <c r="A7" s="9" t="s">
        <v>23</v>
      </c>
      <c r="B7" s="10">
        <v>1158</v>
      </c>
      <c r="C7" s="11">
        <v>77.67</v>
      </c>
      <c r="D7" s="12">
        <v>356375</v>
      </c>
      <c r="E7" s="61">
        <v>62.05</v>
      </c>
    </row>
    <row r="8" spans="1:5" ht="21" customHeight="1" x14ac:dyDescent="0.3">
      <c r="A8" s="9" t="s">
        <v>24</v>
      </c>
      <c r="B8" s="10">
        <v>1944</v>
      </c>
      <c r="C8" s="11">
        <v>102.37</v>
      </c>
      <c r="D8" s="12">
        <v>1147158</v>
      </c>
      <c r="E8" s="61">
        <v>196.62</v>
      </c>
    </row>
    <row r="9" spans="1:5" ht="21" customHeight="1" x14ac:dyDescent="0.3">
      <c r="A9" s="13" t="s">
        <v>11</v>
      </c>
      <c r="B9" s="14">
        <v>2722</v>
      </c>
      <c r="C9" s="15">
        <v>90.67</v>
      </c>
      <c r="D9" s="16">
        <v>723999</v>
      </c>
      <c r="E9" s="62">
        <v>76.64</v>
      </c>
    </row>
    <row r="10" spans="1:5" ht="21" customHeight="1" x14ac:dyDescent="0.3">
      <c r="A10" s="68" t="s">
        <v>2</v>
      </c>
      <c r="B10" s="17">
        <f>IF(SUM(B3:B9)=0,"",SUM(B3:B9))</f>
        <v>35065</v>
      </c>
      <c r="C10" s="18">
        <f>IF(B10="","",B10/43527*100)</f>
        <v>80.559193144485036</v>
      </c>
      <c r="D10" s="19">
        <f>IF(SUM(D3:D9)=0,"",SUM(D3:D9))</f>
        <v>15357800</v>
      </c>
      <c r="E10" s="63">
        <f>IF(D10="","",D10/25328541*100)</f>
        <v>60.634365003495461</v>
      </c>
    </row>
    <row r="11" spans="1:5" ht="21" customHeight="1" x14ac:dyDescent="0.3">
      <c r="A11" s="5" t="s">
        <v>25</v>
      </c>
      <c r="B11" s="6">
        <v>1938</v>
      </c>
      <c r="C11" s="7">
        <v>96.85</v>
      </c>
      <c r="D11" s="8">
        <v>992906</v>
      </c>
      <c r="E11" s="60">
        <v>91.04</v>
      </c>
    </row>
    <row r="12" spans="1:5" ht="21" customHeight="1" x14ac:dyDescent="0.3">
      <c r="A12" s="9" t="s">
        <v>26</v>
      </c>
      <c r="B12" s="10">
        <v>9632</v>
      </c>
      <c r="C12" s="11">
        <v>87.87</v>
      </c>
      <c r="D12" s="12">
        <v>4287480</v>
      </c>
      <c r="E12" s="61">
        <v>73.41</v>
      </c>
    </row>
    <row r="13" spans="1:5" ht="21" customHeight="1" x14ac:dyDescent="0.3">
      <c r="A13" s="9" t="s">
        <v>27</v>
      </c>
      <c r="B13" s="10">
        <v>2564</v>
      </c>
      <c r="C13" s="11">
        <v>98.2</v>
      </c>
      <c r="D13" s="12">
        <v>1219015</v>
      </c>
      <c r="E13" s="61">
        <v>99.81</v>
      </c>
    </row>
    <row r="14" spans="1:5" ht="21" customHeight="1" x14ac:dyDescent="0.3">
      <c r="A14" s="9" t="s">
        <v>28</v>
      </c>
      <c r="B14" s="10">
        <v>1641</v>
      </c>
      <c r="C14" s="11">
        <v>98.5</v>
      </c>
      <c r="D14" s="12">
        <v>832729</v>
      </c>
      <c r="E14" s="61">
        <v>105.83</v>
      </c>
    </row>
    <row r="15" spans="1:5" ht="21" customHeight="1" x14ac:dyDescent="0.3">
      <c r="A15" s="9" t="s">
        <v>29</v>
      </c>
      <c r="B15" s="10">
        <v>5685</v>
      </c>
      <c r="C15" s="11">
        <v>82.59</v>
      </c>
      <c r="D15" s="12">
        <v>2547311</v>
      </c>
      <c r="E15" s="61">
        <v>75.06</v>
      </c>
    </row>
    <row r="16" spans="1:5" ht="21" customHeight="1" x14ac:dyDescent="0.3">
      <c r="A16" s="9" t="s">
        <v>12</v>
      </c>
      <c r="B16" s="10">
        <v>684</v>
      </c>
      <c r="C16" s="11">
        <v>109.27</v>
      </c>
      <c r="D16" s="12">
        <v>672899</v>
      </c>
      <c r="E16" s="61">
        <v>242</v>
      </c>
    </row>
    <row r="17" spans="1:5" ht="21" customHeight="1" x14ac:dyDescent="0.3">
      <c r="A17" s="9" t="s">
        <v>13</v>
      </c>
      <c r="B17" s="10">
        <v>4094</v>
      </c>
      <c r="C17" s="11">
        <v>91.94</v>
      </c>
      <c r="D17" s="12">
        <v>1997254</v>
      </c>
      <c r="E17" s="61">
        <v>73.42</v>
      </c>
    </row>
    <row r="18" spans="1:5" ht="21" customHeight="1" x14ac:dyDescent="0.3">
      <c r="A18" s="9" t="s">
        <v>14</v>
      </c>
      <c r="B18" s="10">
        <v>1350</v>
      </c>
      <c r="C18" s="11">
        <v>90.36</v>
      </c>
      <c r="D18" s="12">
        <v>481874</v>
      </c>
      <c r="E18" s="61">
        <v>67.290000000000006</v>
      </c>
    </row>
    <row r="19" spans="1:5" ht="21" customHeight="1" x14ac:dyDescent="0.3">
      <c r="A19" s="20" t="s">
        <v>30</v>
      </c>
      <c r="B19" s="21">
        <v>837</v>
      </c>
      <c r="C19" s="22">
        <v>113.72</v>
      </c>
      <c r="D19" s="23">
        <v>318084</v>
      </c>
      <c r="E19" s="64">
        <v>93.39</v>
      </c>
    </row>
    <row r="20" spans="1:5" ht="21" customHeight="1" x14ac:dyDescent="0.3">
      <c r="A20" s="68" t="s">
        <v>3</v>
      </c>
      <c r="B20" s="17">
        <f>IF(SUM(B11:B19)=0,"",SUM(B11:B19))</f>
        <v>28425</v>
      </c>
      <c r="C20" s="18">
        <f>IF(B20="","",B20/31432*100)</f>
        <v>90.4333163654874</v>
      </c>
      <c r="D20" s="19">
        <f>IF(SUM(D11:D19)=0,"",SUM(D11:D19))</f>
        <v>13349552</v>
      </c>
      <c r="E20" s="63">
        <f>IF(D20="","",D20/16388488*100)</f>
        <v>81.456886077592998</v>
      </c>
    </row>
    <row r="21" spans="1:5" ht="21" customHeight="1" x14ac:dyDescent="0.3">
      <c r="A21" s="5" t="s">
        <v>31</v>
      </c>
      <c r="B21" s="6">
        <v>1865</v>
      </c>
      <c r="C21" s="7">
        <v>98.83</v>
      </c>
      <c r="D21" s="8">
        <v>467812</v>
      </c>
      <c r="E21" s="60">
        <v>83.14</v>
      </c>
    </row>
    <row r="22" spans="1:5" ht="21" customHeight="1" x14ac:dyDescent="0.3">
      <c r="A22" s="9" t="s">
        <v>32</v>
      </c>
      <c r="B22" s="10">
        <v>336</v>
      </c>
      <c r="C22" s="11">
        <v>87.27</v>
      </c>
      <c r="D22" s="12">
        <v>72680</v>
      </c>
      <c r="E22" s="61">
        <v>103.05</v>
      </c>
    </row>
    <row r="23" spans="1:5" ht="21" customHeight="1" x14ac:dyDescent="0.3">
      <c r="A23" s="9" t="s">
        <v>15</v>
      </c>
      <c r="B23" s="10">
        <v>12110</v>
      </c>
      <c r="C23" s="11">
        <v>93.38</v>
      </c>
      <c r="D23" s="12">
        <v>3612040</v>
      </c>
      <c r="E23" s="61">
        <v>75.489999999999995</v>
      </c>
    </row>
    <row r="24" spans="1:5" ht="21" customHeight="1" x14ac:dyDescent="0.3">
      <c r="A24" s="9" t="s">
        <v>33</v>
      </c>
      <c r="B24" s="10">
        <v>4955</v>
      </c>
      <c r="C24" s="11">
        <v>80.239999999999995</v>
      </c>
      <c r="D24" s="12">
        <v>1383402</v>
      </c>
      <c r="E24" s="61">
        <v>59.1</v>
      </c>
    </row>
    <row r="25" spans="1:5" ht="21" customHeight="1" x14ac:dyDescent="0.3">
      <c r="A25" s="9" t="s">
        <v>34</v>
      </c>
      <c r="B25" s="10">
        <v>7673</v>
      </c>
      <c r="C25" s="11">
        <v>86.44</v>
      </c>
      <c r="D25" s="12">
        <v>3078173</v>
      </c>
      <c r="E25" s="61">
        <v>74.81</v>
      </c>
    </row>
    <row r="26" spans="1:5" ht="21" customHeight="1" x14ac:dyDescent="0.3">
      <c r="A26" s="9" t="s">
        <v>35</v>
      </c>
      <c r="B26" s="10">
        <v>5343</v>
      </c>
      <c r="C26" s="11">
        <v>82.15</v>
      </c>
      <c r="D26" s="12">
        <v>1410387</v>
      </c>
      <c r="E26" s="61">
        <v>66.38</v>
      </c>
    </row>
    <row r="27" spans="1:5" ht="21" customHeight="1" x14ac:dyDescent="0.3">
      <c r="A27" s="9" t="s">
        <v>36</v>
      </c>
      <c r="B27" s="10">
        <v>15940</v>
      </c>
      <c r="C27" s="11">
        <v>83.13</v>
      </c>
      <c r="D27" s="12">
        <v>3659308</v>
      </c>
      <c r="E27" s="61">
        <v>67.88</v>
      </c>
    </row>
    <row r="28" spans="1:5" ht="21" customHeight="1" x14ac:dyDescent="0.3">
      <c r="A28" s="9" t="s">
        <v>16</v>
      </c>
      <c r="B28" s="10">
        <v>15952</v>
      </c>
      <c r="C28" s="11">
        <v>86.97</v>
      </c>
      <c r="D28" s="12">
        <v>4371256</v>
      </c>
      <c r="E28" s="61">
        <v>82.38</v>
      </c>
    </row>
    <row r="29" spans="1:5" ht="21" customHeight="1" x14ac:dyDescent="0.3">
      <c r="A29" s="9" t="s">
        <v>17</v>
      </c>
      <c r="B29" s="10">
        <v>16992</v>
      </c>
      <c r="C29" s="11">
        <v>79.14</v>
      </c>
      <c r="D29" s="12">
        <v>6080242</v>
      </c>
      <c r="E29" s="61">
        <v>66.180000000000007</v>
      </c>
    </row>
    <row r="30" spans="1:5" ht="21" customHeight="1" x14ac:dyDescent="0.3">
      <c r="A30" s="9" t="s">
        <v>37</v>
      </c>
      <c r="B30" s="10">
        <v>7187</v>
      </c>
      <c r="C30" s="11">
        <v>93.51</v>
      </c>
      <c r="D30" s="12">
        <v>2067721</v>
      </c>
      <c r="E30" s="61">
        <v>95.11</v>
      </c>
    </row>
    <row r="31" spans="1:5" ht="21" customHeight="1" x14ac:dyDescent="0.3">
      <c r="A31" s="9" t="s">
        <v>38</v>
      </c>
      <c r="B31" s="10">
        <v>5240</v>
      </c>
      <c r="C31" s="11">
        <v>76.3</v>
      </c>
      <c r="D31" s="12">
        <v>1216555</v>
      </c>
      <c r="E31" s="61">
        <v>69.02</v>
      </c>
    </row>
    <row r="32" spans="1:5" ht="21" customHeight="1" x14ac:dyDescent="0.3">
      <c r="A32" s="9" t="s">
        <v>18</v>
      </c>
      <c r="B32" s="10">
        <v>43898</v>
      </c>
      <c r="C32" s="11">
        <v>82.19</v>
      </c>
      <c r="D32" s="12">
        <v>15046894</v>
      </c>
      <c r="E32" s="61">
        <v>74.09</v>
      </c>
    </row>
    <row r="33" spans="1:5" ht="21" customHeight="1" x14ac:dyDescent="0.3">
      <c r="A33" s="13" t="s">
        <v>19</v>
      </c>
      <c r="B33" s="14">
        <v>9267</v>
      </c>
      <c r="C33" s="15">
        <v>82.87</v>
      </c>
      <c r="D33" s="16">
        <v>1756279</v>
      </c>
      <c r="E33" s="62">
        <v>56.89</v>
      </c>
    </row>
    <row r="34" spans="1:5" ht="21" customHeight="1" x14ac:dyDescent="0.3">
      <c r="A34" s="68" t="s">
        <v>4</v>
      </c>
      <c r="B34" s="17">
        <f>IF(SUM(B21:B33)=0,"",SUM(B21:B33))</f>
        <v>146758</v>
      </c>
      <c r="C34" s="18">
        <f>IF(B34="","",B34/174931*100)</f>
        <v>83.894792804019872</v>
      </c>
      <c r="D34" s="19">
        <f>IF(SUM(D21:D33)=0,"",SUM(D21:D33))</f>
        <v>44222749</v>
      </c>
      <c r="E34" s="63">
        <f>IF(D34="","",D34/61215858*100)</f>
        <v>72.240674957132839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210248</v>
      </c>
      <c r="C35" s="25">
        <f>IF(B35&lt;&gt; "",IF(B36 &lt;&gt;"",B35/B36*100,""),"")</f>
        <v>84.136219936772179</v>
      </c>
      <c r="D35" s="19">
        <f xml:space="preserve"> IF(SUM(D34,D20,D10)+0=0,"",SUM(D34,D20,D10)+0)</f>
        <v>72930101</v>
      </c>
      <c r="E35" s="65">
        <f>IF(D35&lt;&gt; "",IF(D36 &lt;&gt;"",D35/D36*100,""),"")</f>
        <v>70.852089284156577</v>
      </c>
    </row>
    <row r="36" spans="1:5" ht="20.25" customHeight="1" thickBot="1" x14ac:dyDescent="0.35">
      <c r="A36" s="26" t="s">
        <v>6</v>
      </c>
      <c r="B36" s="27">
        <v>249890</v>
      </c>
      <c r="C36" s="28">
        <v>92.81</v>
      </c>
      <c r="D36" s="29">
        <v>102932887</v>
      </c>
      <c r="E36" s="54">
        <v>90.9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3498</v>
      </c>
      <c r="C38" s="32">
        <v>90.62</v>
      </c>
      <c r="D38" s="33">
        <v>914172</v>
      </c>
      <c r="E38" s="56">
        <v>115.17</v>
      </c>
    </row>
    <row r="39" spans="1:5" s="70" customFormat="1" ht="21" customHeight="1" x14ac:dyDescent="0.3">
      <c r="A39" s="34" t="s">
        <v>41</v>
      </c>
      <c r="B39" s="35">
        <v>3983</v>
      </c>
      <c r="C39" s="36">
        <v>98.93</v>
      </c>
      <c r="D39" s="37">
        <v>1090717</v>
      </c>
      <c r="E39" s="57">
        <v>112.78</v>
      </c>
    </row>
    <row r="40" spans="1:5" s="70" customFormat="1" ht="21" customHeight="1" x14ac:dyDescent="0.3">
      <c r="A40" s="34" t="s">
        <v>42</v>
      </c>
      <c r="B40" s="35">
        <v>14374</v>
      </c>
      <c r="C40" s="36">
        <v>107.08</v>
      </c>
      <c r="D40" s="37">
        <v>5540753</v>
      </c>
      <c r="E40" s="57">
        <v>111.03</v>
      </c>
    </row>
    <row r="41" spans="1:5" s="70" customFormat="1" ht="21" customHeight="1" x14ac:dyDescent="0.3">
      <c r="A41" s="24" t="s">
        <v>5</v>
      </c>
      <c r="B41" s="17">
        <f>IF(SUM(B38:B40)=0,"",SUM(B38:B40))</f>
        <v>21855</v>
      </c>
      <c r="C41" s="39">
        <f>IF(B41&lt;&gt; "",IF(B42 &lt;&gt;"",B41/B42*100,""),"")</f>
        <v>102.55748474894415</v>
      </c>
      <c r="D41" s="19">
        <f>IF(SUM(D38:D40)=0,"",SUM(D38:D40))</f>
        <v>7545642</v>
      </c>
      <c r="E41" s="58">
        <f>IF(D41&lt;&gt; "",IF(D42 &lt;&gt;"",D41/D42*100,""),"")</f>
        <v>111.77021702314802</v>
      </c>
    </row>
    <row r="42" spans="1:5" s="70" customFormat="1" ht="21" customHeight="1" thickBot="1" x14ac:dyDescent="0.35">
      <c r="A42" s="41" t="s">
        <v>6</v>
      </c>
      <c r="B42" s="42">
        <v>21310</v>
      </c>
      <c r="C42" s="43">
        <v>96.73</v>
      </c>
      <c r="D42" s="44">
        <v>6751031</v>
      </c>
      <c r="E42" s="59">
        <v>96.98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1</v>
      </c>
      <c r="C46" s="36">
        <v>4.17</v>
      </c>
      <c r="D46" s="37">
        <v>60</v>
      </c>
      <c r="E46" s="38">
        <v>0.21</v>
      </c>
    </row>
    <row r="47" spans="1:5" s="70" customFormat="1" ht="21" customHeight="1" x14ac:dyDescent="0.3">
      <c r="A47" s="24" t="s">
        <v>5</v>
      </c>
      <c r="B47" s="17">
        <f>IF(SUM(B44:B46)=0,"",SUM(B44:B46))</f>
        <v>1</v>
      </c>
      <c r="C47" s="39">
        <f>IF(B47&lt;&gt; "",IF(B48 &lt;&gt;"",B47/B48*100,""),"")</f>
        <v>0.48309178743961351</v>
      </c>
      <c r="D47" s="19">
        <f>IF(SUM(D44:D46)=0,"",SUM(D44:D46))</f>
        <v>60</v>
      </c>
      <c r="E47" s="40">
        <f>IF(D47&lt;&gt; "",IF(D48 &lt;&gt;"",D47/D48*100,""),"")</f>
        <v>1.1498746636616609E-2</v>
      </c>
    </row>
    <row r="48" spans="1:5" s="70" customFormat="1" ht="21" customHeight="1" thickBot="1" x14ac:dyDescent="0.35">
      <c r="A48" s="41" t="s">
        <v>6</v>
      </c>
      <c r="B48" s="42">
        <v>207</v>
      </c>
      <c r="C48" s="43">
        <v>50.74</v>
      </c>
      <c r="D48" s="44">
        <v>521796</v>
      </c>
      <c r="E48" s="45">
        <v>26.92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2023-04-20T09:09:12Z</cp:lastPrinted>
  <dcterms:created xsi:type="dcterms:W3CDTF">2010-01-21T06:45:20Z</dcterms:created>
  <dcterms:modified xsi:type="dcterms:W3CDTF">2023-04-20T09:09:32Z</dcterms:modified>
</cp:coreProperties>
</file>