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<sst xmlns="http://schemas.openxmlformats.org/spreadsheetml/2006/main" count="52" uniqueCount="45">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</sst>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3122</v>
      </c>
      <c r="C3" s="7">
        <v>152.29</v>
      </c>
      <c r="D3" s="8">
        <v>1626164</v>
      </c>
      <c r="E3" s="60">
        <v>209.07</v>
      </c>
    </row>
    <row r="4" spans="1:5" ht="21" customHeight="1" x14ac:dyDescent="0.3">
      <c r="A4" s="9" t="s">
        <v>8</v>
      </c>
      <c r="B4" s="10">
        <v>12305</v>
      </c>
      <c r="C4" s="11">
        <v>200.73</v>
      </c>
      <c r="D4" s="12">
        <v>7746562</v>
      </c>
      <c r="E4" s="61">
        <v>363.82</v>
      </c>
    </row>
    <row r="5" spans="1:5" ht="21" customHeight="1" x14ac:dyDescent="0.3">
      <c r="A5" s="9" t="s">
        <v>9</v>
      </c>
      <c r="B5" s="10">
        <v>5952</v>
      </c>
      <c r="C5" s="11">
        <v>174.29</v>
      </c>
      <c r="D5" s="12">
        <v>3211726</v>
      </c>
      <c r="E5" s="61">
        <v>291.55</v>
      </c>
    </row>
    <row r="6" spans="1:5" ht="21" customHeight="1" x14ac:dyDescent="0.3">
      <c r="A6" s="9" t="s">
        <v>10</v>
      </c>
      <c r="B6" s="10">
        <v>9896</v>
      </c>
      <c r="C6" s="11">
        <v>136.88999999999999</v>
      </c>
      <c r="D6" s="12">
        <v>3780035</v>
      </c>
      <c r="E6" s="61">
        <v>179.12</v>
      </c>
    </row>
    <row r="7" spans="1:5" ht="21" customHeight="1" x14ac:dyDescent="0.3">
      <c r="A7" s="9" t="s">
        <v>23</v>
      </c>
      <c r="B7" s="10">
        <v>1206</v>
      </c>
      <c r="C7" s="11">
        <v>162.31</v>
      </c>
      <c r="D7" s="12">
        <v>462696</v>
      </c>
      <c r="E7" s="61">
        <v>299.73</v>
      </c>
    </row>
    <row r="8" spans="1:5" ht="21" customHeight="1" x14ac:dyDescent="0.3">
      <c r="A8" s="9" t="s">
        <v>24</v>
      </c>
      <c r="B8" s="10">
        <v>1633</v>
      </c>
      <c r="C8" s="11">
        <v>184.94</v>
      </c>
      <c r="D8" s="12">
        <v>544033</v>
      </c>
      <c r="E8" s="61">
        <v>332.91</v>
      </c>
    </row>
    <row r="9" spans="1:5" ht="21" customHeight="1" x14ac:dyDescent="0.3">
      <c r="A9" s="13" t="s">
        <v>11</v>
      </c>
      <c r="B9" s="14">
        <v>2477</v>
      </c>
      <c r="C9" s="15">
        <v>185.54</v>
      </c>
      <c r="D9" s="16">
        <v>898511</v>
      </c>
      <c r="E9" s="62">
        <v>292.73</v>
      </c>
    </row>
    <row r="10" spans="1:5" ht="21" customHeight="1" x14ac:dyDescent="0.3">
      <c r="A10" s="68" t="s">
        <v>2</v>
      </c>
      <c r="B10" s="17">
        <f>IF(SUM(B3:B9)=0,"",SUM(B3:B9))</f>
        <v>36591</v>
      </c>
      <c r="C10" s="18">
        <f>IF(B10="","",B10/21785*100)</f>
        <v>167.96419554739498</v>
      </c>
      <c r="D10" s="19">
        <f>IF(SUM(D3:D9)=0,"",SUM(D3:D9))</f>
        <v>18269727</v>
      </c>
      <c r="E10" s="63">
        <f>IF(D10="","",D10/6743756*100)</f>
        <v>270.91322699101215</v>
      </c>
    </row>
    <row r="11" spans="1:5" ht="21" customHeight="1" x14ac:dyDescent="0.3">
      <c r="A11" s="5" t="s">
        <v>25</v>
      </c>
      <c r="B11" s="6">
        <v>1773</v>
      </c>
      <c r="C11" s="7">
        <v>146.05000000000001</v>
      </c>
      <c r="D11" s="8">
        <v>923327</v>
      </c>
      <c r="E11" s="60">
        <v>210.69</v>
      </c>
    </row>
    <row r="12" spans="1:5" ht="21" customHeight="1" x14ac:dyDescent="0.3">
      <c r="A12" s="9" t="s">
        <v>26</v>
      </c>
      <c r="B12" s="10">
        <v>9440</v>
      </c>
      <c r="C12" s="11">
        <v>140.04</v>
      </c>
      <c r="D12" s="12">
        <v>4699110</v>
      </c>
      <c r="E12" s="61">
        <v>187.41</v>
      </c>
    </row>
    <row r="13" spans="1:5" ht="21" customHeight="1" x14ac:dyDescent="0.3">
      <c r="A13" s="9" t="s">
        <v>27</v>
      </c>
      <c r="B13" s="10">
        <v>2513</v>
      </c>
      <c r="C13" s="11">
        <v>157.65</v>
      </c>
      <c r="D13" s="12">
        <v>1124078</v>
      </c>
      <c r="E13" s="61">
        <v>231.22</v>
      </c>
    </row>
    <row r="14" spans="1:5" ht="21" customHeight="1" x14ac:dyDescent="0.3">
      <c r="A14" s="9" t="s">
        <v>28</v>
      </c>
      <c r="B14" s="10">
        <v>1442</v>
      </c>
      <c r="C14" s="11">
        <v>151.79</v>
      </c>
      <c r="D14" s="12">
        <v>688305</v>
      </c>
      <c r="E14" s="61">
        <v>177.15</v>
      </c>
    </row>
    <row r="15" spans="1:5" ht="21" customHeight="1" x14ac:dyDescent="0.3">
      <c r="A15" s="9" t="s">
        <v>29</v>
      </c>
      <c r="B15" s="10">
        <v>5494</v>
      </c>
      <c r="C15" s="11">
        <v>153.25</v>
      </c>
      <c r="D15" s="12">
        <v>3022623</v>
      </c>
      <c r="E15" s="61">
        <v>203.66</v>
      </c>
    </row>
    <row r="16" spans="1:5" ht="21" customHeight="1" x14ac:dyDescent="0.3">
      <c r="A16" s="9" t="s">
        <v>12</v>
      </c>
      <c r="B16" s="10">
        <v>695</v>
      </c>
      <c r="C16" s="11">
        <v>134.16999999999999</v>
      </c>
      <c r="D16" s="12">
        <v>372718</v>
      </c>
      <c r="E16" s="61">
        <v>217.08</v>
      </c>
    </row>
    <row r="17" spans="1:5" ht="21" customHeight="1" x14ac:dyDescent="0.3">
      <c r="A17" s="9" t="s">
        <v>13</v>
      </c>
      <c r="B17" s="10">
        <v>4057</v>
      </c>
      <c r="C17" s="11">
        <v>150.87</v>
      </c>
      <c r="D17" s="12">
        <v>2129191</v>
      </c>
      <c r="E17" s="61">
        <v>258.24</v>
      </c>
    </row>
    <row r="18" spans="1:5" ht="21" customHeight="1" x14ac:dyDescent="0.3">
      <c r="A18" s="9" t="s">
        <v>14</v>
      </c>
      <c r="B18" s="10">
        <v>1033</v>
      </c>
      <c r="C18" s="11">
        <v>113.77</v>
      </c>
      <c r="D18" s="12">
        <v>380334</v>
      </c>
      <c r="E18" s="61">
        <v>108.12</v>
      </c>
    </row>
    <row r="19" spans="1:5" ht="21" customHeight="1" x14ac:dyDescent="0.3">
      <c r="A19" s="20" t="s">
        <v>30</v>
      </c>
      <c r="B19" s="21">
        <v>563</v>
      </c>
      <c r="C19" s="22">
        <v>160.4</v>
      </c>
      <c r="D19" s="23">
        <v>252973</v>
      </c>
      <c r="E19" s="64">
        <v>109.92</v>
      </c>
    </row>
    <row r="20" spans="1:5" ht="21" customHeight="1" x14ac:dyDescent="0.3">
      <c r="A20" s="68" t="s">
        <v>3</v>
      </c>
      <c r="B20" s="17">
        <f>IF(SUM(B11:B19)=0,"",SUM(B11:B19))</f>
        <v>27010</v>
      </c>
      <c r="C20" s="18">
        <f>IF(B20="","",B20/18550*100)</f>
        <v>145.60646900269543</v>
      </c>
      <c r="D20" s="19">
        <f>IF(SUM(D11:D19)=0,"",SUM(D11:D19))</f>
        <v>13592659</v>
      </c>
      <c r="E20" s="63">
        <f>IF(D20="","",D20/6882588*100)</f>
        <v>197.49342834410544</v>
      </c>
    </row>
    <row r="21" spans="1:5" ht="21" customHeight="1" x14ac:dyDescent="0.3">
      <c r="A21" s="5" t="s">
        <v>31</v>
      </c>
      <c r="B21" s="6">
        <v>1625</v>
      </c>
      <c r="C21" s="7">
        <v>147.33000000000001</v>
      </c>
      <c r="D21" s="8">
        <v>457711</v>
      </c>
      <c r="E21" s="60">
        <v>181.94</v>
      </c>
    </row>
    <row r="22" spans="1:5" ht="21" customHeight="1" x14ac:dyDescent="0.3">
      <c r="A22" s="9" t="s">
        <v>32</v>
      </c>
      <c r="B22" s="10">
        <v>315</v>
      </c>
      <c r="C22" s="11">
        <v>393.75</v>
      </c>
      <c r="D22" s="12">
        <v>67287</v>
      </c>
      <c r="E22" s="61">
        <v>609.21</v>
      </c>
    </row>
    <row r="23" spans="1:5" ht="21" customHeight="1" x14ac:dyDescent="0.3">
      <c r="A23" s="9" t="s">
        <v>15</v>
      </c>
      <c r="B23" s="10">
        <v>14081</v>
      </c>
      <c r="C23" s="11">
        <v>119.21</v>
      </c>
      <c r="D23" s="12">
        <v>5156371</v>
      </c>
      <c r="E23" s="61">
        <v>143.76</v>
      </c>
    </row>
    <row r="24" spans="1:5" ht="21" customHeight="1" x14ac:dyDescent="0.3">
      <c r="A24" s="9" t="s">
        <v>33</v>
      </c>
      <c r="B24" s="10">
        <v>5436</v>
      </c>
      <c r="C24" s="11">
        <v>195.19</v>
      </c>
      <c r="D24" s="12">
        <v>2244946</v>
      </c>
      <c r="E24" s="61">
        <v>256.82</v>
      </c>
    </row>
    <row r="25" spans="1:5" ht="21" customHeight="1" x14ac:dyDescent="0.3">
      <c r="A25" s="9" t="s">
        <v>34</v>
      </c>
      <c r="B25" s="10">
        <v>7156</v>
      </c>
      <c r="C25" s="11">
        <v>135.81</v>
      </c>
      <c r="D25" s="12">
        <v>3082221</v>
      </c>
      <c r="E25" s="61">
        <v>211.11</v>
      </c>
    </row>
    <row r="26" spans="1:5" ht="21" customHeight="1" x14ac:dyDescent="0.3">
      <c r="A26" s="9" t="s">
        <v>35</v>
      </c>
      <c r="B26" s="10">
        <v>4788</v>
      </c>
      <c r="C26" s="11">
        <v>130.46</v>
      </c>
      <c r="D26" s="12">
        <v>1636387</v>
      </c>
      <c r="E26" s="61">
        <v>197.36</v>
      </c>
    </row>
    <row r="27" spans="1:5" ht="21" customHeight="1" x14ac:dyDescent="0.3">
      <c r="A27" s="9" t="s">
        <v>36</v>
      </c>
      <c r="B27" s="10">
        <v>16016</v>
      </c>
      <c r="C27" s="11">
        <v>145.22</v>
      </c>
      <c r="D27" s="12">
        <v>4880393</v>
      </c>
      <c r="E27" s="61">
        <v>239.49</v>
      </c>
    </row>
    <row r="28" spans="1:5" ht="21" customHeight="1" x14ac:dyDescent="0.3">
      <c r="A28" s="9" t="s">
        <v>16</v>
      </c>
      <c r="B28" s="10">
        <v>15365</v>
      </c>
      <c r="C28" s="11">
        <v>106.52</v>
      </c>
      <c r="D28" s="12">
        <v>4744350</v>
      </c>
      <c r="E28" s="61">
        <v>127.26</v>
      </c>
    </row>
    <row r="29" spans="1:5" ht="21" customHeight="1" x14ac:dyDescent="0.3">
      <c r="A29" s="9" t="s">
        <v>17</v>
      </c>
      <c r="B29" s="10">
        <v>16931</v>
      </c>
      <c r="C29" s="11">
        <v>104.33</v>
      </c>
      <c r="D29" s="12">
        <v>7004655</v>
      </c>
      <c r="E29" s="61">
        <v>122.03</v>
      </c>
    </row>
    <row r="30" spans="1:5" ht="21" customHeight="1" x14ac:dyDescent="0.3">
      <c r="A30" s="9" t="s">
        <v>37</v>
      </c>
      <c r="B30" s="10">
        <v>4673</v>
      </c>
      <c r="C30" s="11">
        <v>265.81</v>
      </c>
      <c r="D30" s="12">
        <v>1415086</v>
      </c>
      <c r="E30" s="61">
        <v>315.77999999999997</v>
      </c>
    </row>
    <row r="31" spans="1:5" ht="21" customHeight="1" x14ac:dyDescent="0.3">
      <c r="A31" s="9" t="s">
        <v>38</v>
      </c>
      <c r="B31" s="10">
        <v>4436</v>
      </c>
      <c r="C31" s="11">
        <v>180.77</v>
      </c>
      <c r="D31" s="12">
        <v>1052021</v>
      </c>
      <c r="E31" s="61">
        <v>250.08</v>
      </c>
    </row>
    <row r="32" spans="1:5" ht="21" customHeight="1" x14ac:dyDescent="0.3">
      <c r="A32" s="9" t="s">
        <v>18</v>
      </c>
      <c r="B32" s="10">
        <v>47735</v>
      </c>
      <c r="C32" s="11">
        <v>122.27</v>
      </c>
      <c r="D32" s="12">
        <v>21870317</v>
      </c>
      <c r="E32" s="61">
        <v>168.1</v>
      </c>
    </row>
    <row r="33" spans="1:5" ht="21" customHeight="1" x14ac:dyDescent="0.3">
      <c r="A33" s="13" t="s">
        <v>19</v>
      </c>
      <c r="B33" s="14">
        <v>9687</v>
      </c>
      <c r="C33" s="15">
        <v>137.56</v>
      </c>
      <c r="D33" s="16">
        <v>2818237</v>
      </c>
      <c r="E33" s="62">
        <v>191.21</v>
      </c>
    </row>
    <row r="34" spans="1:5" ht="21" customHeight="1" x14ac:dyDescent="0.3">
      <c r="A34" s="68" t="s">
        <v>4</v>
      </c>
      <c r="B34" s="17">
        <f>IF(SUM(B21:B33)=0,"",SUM(B21:B33))</f>
        <v>148244</v>
      </c>
      <c r="C34" s="18">
        <f>IF(B34="","",B34/116697*100)</f>
        <v>127.03325706744818</v>
      </c>
      <c r="D34" s="19">
        <f>IF(SUM(D21:D33)=0,"",SUM(D21:D33))</f>
        <v>56429982</v>
      </c>
      <c r="E34" s="63">
        <f>IF(D34="","",D34/33871678*100)</f>
        <v>166.59931049179198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211845</v>
      </c>
      <c r="C35" s="25">
        <f>IF(B35&lt;&gt; "",IF(B36 &lt;&gt;"",B35/B36*100,""),"")</f>
        <v>134.90562433134647</v>
      </c>
      <c r="D35" s="19">
        <f xml:space="preserve"> IF(SUM(D34,D20,D10)+0=0,"",SUM(D34,D20,D10)+0)</f>
        <v>88292368</v>
      </c>
      <c r="E35" s="65">
        <f>IF(D35&lt;&gt; "",IF(D36 &lt;&gt;"",D35/D36*100,""),"")</f>
        <v>185.88641017514371</v>
      </c>
    </row>
    <row r="36" spans="1:5" ht="20.25" customHeight="1" thickBot="1" x14ac:dyDescent="0.35">
      <c r="A36" s="26" t="s">
        <v>6</v>
      </c>
      <c r="B36" s="27">
        <v>157032</v>
      </c>
      <c r="C36" s="28">
        <v>68.239999999999995</v>
      </c>
      <c r="D36" s="29">
        <v>47498022</v>
      </c>
      <c r="E36" s="54">
        <v>61.92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2351</v>
      </c>
      <c r="C38" s="32">
        <v>140.19</v>
      </c>
      <c r="D38" s="33">
        <v>676522</v>
      </c>
      <c r="E38" s="56">
        <v>224.53</v>
      </c>
    </row>
    <row r="39" spans="1:5" s="70" customFormat="1" ht="21" customHeight="1" x14ac:dyDescent="0.3">
      <c r="A39" s="34" t="s">
        <v>41</v>
      </c>
      <c r="B39" s="35">
        <v>3362</v>
      </c>
      <c r="C39" s="36">
        <v>141.62</v>
      </c>
      <c r="D39" s="37">
        <v>871383</v>
      </c>
      <c r="E39" s="57">
        <v>125.81</v>
      </c>
    </row>
    <row r="40" spans="1:5" s="70" customFormat="1" ht="21" customHeight="1" x14ac:dyDescent="0.3">
      <c r="A40" s="34" t="s">
        <v>42</v>
      </c>
      <c r="B40" s="35">
        <v>12187</v>
      </c>
      <c r="C40" s="36">
        <v>116.28</v>
      </c>
      <c r="D40" s="37">
        <v>3803399</v>
      </c>
      <c r="E40" s="57">
        <v>118.53</v>
      </c>
    </row>
    <row r="41" spans="1:5" s="70" customFormat="1" ht="21" customHeight="1" x14ac:dyDescent="0.3">
      <c r="A41" s="24" t="s">
        <v>5</v>
      </c>
      <c r="B41" s="17">
        <f>IF(SUM(B38:B40)=0,"",SUM(B38:B40))</f>
        <v>17900</v>
      </c>
      <c r="C41" s="39">
        <f>IF(B41&lt;&gt; "",IF(B42 &lt;&gt;"",B41/B42*100,""),"")</f>
        <v>123.17643820533995</v>
      </c>
      <c r="D41" s="19">
        <f>IF(SUM(D38:D40)=0,"",SUM(D38:D40))</f>
        <v>5351304</v>
      </c>
      <c r="E41" s="58">
        <f>IF(D41&lt;&gt; "",IF(D42 &lt;&gt;"",D41/D42*100,""),"")</f>
        <v>127.32911480955016</v>
      </c>
    </row>
    <row r="42" spans="1:5" s="70" customFormat="1" ht="21" customHeight="1" thickBot="1" x14ac:dyDescent="0.35">
      <c r="A42" s="41" t="s">
        <v>6</v>
      </c>
      <c r="B42" s="42">
        <v>14532</v>
      </c>
      <c r="C42" s="43">
        <v>62.45</v>
      </c>
      <c r="D42" s="44">
        <v>4202734</v>
      </c>
      <c r="E42" s="59">
        <v>56.19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320</v>
      </c>
      <c r="C44" s="51"/>
      <c r="D44" s="52">
        <v>394849</v>
      </c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24</v>
      </c>
      <c r="C46" s="36">
        <v>342.86</v>
      </c>
      <c r="D46" s="37">
        <v>716417</v>
      </c>
      <c r="E46" s="38">
        <v>48373.87</v>
      </c>
    </row>
    <row r="47" spans="1:5" s="70" customFormat="1" ht="21" customHeight="1" x14ac:dyDescent="0.3">
      <c r="A47" s="24" t="s">
        <v>5</v>
      </c>
      <c r="B47" s="17">
        <f>IF(SUM(B44:B46)=0,"",SUM(B44:B46))</f>
        <v>344</v>
      </c>
      <c r="C47" s="39">
        <f>IF(B47&lt;&gt; "",IF(B48 &lt;&gt;"",B47/B48*100,""),"")</f>
        <v>4914.2857142857147</v>
      </c>
      <c r="D47" s="19">
        <f>IF(SUM(D44:D46)=0,"",SUM(D44:D46))</f>
        <v>1111266</v>
      </c>
      <c r="E47" s="40">
        <f>IF(D47&lt;&gt; "",IF(D48 &lt;&gt;"",D47/D48*100,""),"")</f>
        <v>75034.841323430112</v>
      </c>
    </row>
    <row r="48" spans="1:5" s="70" customFormat="1" ht="21" customHeight="1" thickBot="1" x14ac:dyDescent="0.35">
      <c r="A48" s="41" t="s">
        <v>6</v>
      </c>
      <c r="B48" s="42">
        <v>7</v>
      </c>
      <c r="C48" s="43">
        <v>700</v>
      </c>
      <c r="D48" s="44">
        <v>1481</v>
      </c>
      <c r="E48" s="45">
        <v>2644.64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2021年05月&amp;R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2021-06-17T02:54:39Z</cp:lastPrinted>
  <dcterms:created xsi:type="dcterms:W3CDTF">2010-01-21T06:45:20Z</dcterms:created>
  <dcterms:modified xsi:type="dcterms:W3CDTF">2021-06-17T02:54:41Z</dcterms:modified>
</cp:coreProperties>
</file>