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<sst xmlns="http://schemas.openxmlformats.org/spreadsheetml/2006/main" count="52" uniqueCount="45">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</sst>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4219</v>
      </c>
      <c r="C3" s="7">
        <v>98.94</v>
      </c>
      <c r="D3" s="8">
        <v>1876749</v>
      </c>
      <c r="E3" s="60">
        <v>115.59</v>
      </c>
    </row>
    <row r="4" spans="1:5" ht="21" customHeight="1">
      <c r="A4" s="9" t="s">
        <v>8</v>
      </c>
      <c r="B4" s="10">
        <v>13141</v>
      </c>
      <c r="C4" s="11">
        <v>108.09</v>
      </c>
      <c r="D4" s="12">
        <v>8168111</v>
      </c>
      <c r="E4" s="61">
        <v>127.55</v>
      </c>
    </row>
    <row r="5" spans="1:5" ht="21" customHeight="1">
      <c r="A5" s="9" t="s">
        <v>9</v>
      </c>
      <c r="B5" s="10">
        <v>8058</v>
      </c>
      <c r="C5" s="11">
        <v>114.02</v>
      </c>
      <c r="D5" s="12">
        <v>5259003</v>
      </c>
      <c r="E5" s="61">
        <v>159.86000000000001</v>
      </c>
    </row>
    <row r="6" spans="1:5" ht="21" customHeight="1">
      <c r="A6" s="9" t="s">
        <v>10</v>
      </c>
      <c r="B6" s="10">
        <v>12452</v>
      </c>
      <c r="C6" s="11">
        <v>102.62</v>
      </c>
      <c r="D6" s="12">
        <v>4642987</v>
      </c>
      <c r="E6" s="61">
        <v>105.59</v>
      </c>
    </row>
    <row r="7" spans="1:5" ht="21" customHeight="1">
      <c r="A7" s="9" t="s">
        <v>23</v>
      </c>
      <c r="B7" s="10">
        <v>1903</v>
      </c>
      <c r="C7" s="11">
        <v>107.51</v>
      </c>
      <c r="D7" s="12">
        <v>768578</v>
      </c>
      <c r="E7" s="61">
        <v>152.75</v>
      </c>
    </row>
    <row r="8" spans="1:5" ht="21" customHeight="1">
      <c r="A8" s="9" t="s">
        <v>24</v>
      </c>
      <c r="B8" s="10">
        <v>2460</v>
      </c>
      <c r="C8" s="11">
        <v>108.66</v>
      </c>
      <c r="D8" s="12">
        <v>1180360</v>
      </c>
      <c r="E8" s="61">
        <v>97.23</v>
      </c>
    </row>
    <row r="9" spans="1:5" ht="21" customHeight="1">
      <c r="A9" s="13" t="s">
        <v>11</v>
      </c>
      <c r="B9" s="14">
        <v>3587</v>
      </c>
      <c r="C9" s="15">
        <v>87.38</v>
      </c>
      <c r="D9" s="16">
        <v>1300824</v>
      </c>
      <c r="E9" s="62">
        <v>113.92</v>
      </c>
    </row>
    <row r="10" spans="1:5" ht="21" customHeight="1">
      <c r="A10" s="68" t="s">
        <v>2</v>
      </c>
      <c r="B10" s="17">
        <f>IF(SUM(B3:B9)=0,"",SUM(B3:B9))</f>
        <v>45820</v>
      </c>
      <c r="C10" s="18">
        <f>IF(B10="","",B10/43762*100)</f>
        <v>104.70271011379735</v>
      </c>
      <c r="D10" s="19">
        <f>IF(SUM(D3:D9)=0,"",SUM(D3:D9))</f>
        <v>23196612</v>
      </c>
      <c r="E10" s="63">
        <f>IF(D10="","",D10/18573081*100)</f>
        <v>124.89372118713098</v>
      </c>
    </row>
    <row r="11" spans="1:5" ht="21" customHeight="1">
      <c r="A11" s="5" t="s">
        <v>25</v>
      </c>
      <c r="B11" s="6">
        <v>2995</v>
      </c>
      <c r="C11" s="7">
        <v>90.08</v>
      </c>
      <c r="D11" s="8">
        <v>1502001</v>
      </c>
      <c r="E11" s="60">
        <v>110.04</v>
      </c>
    </row>
    <row r="12" spans="1:5" ht="21" customHeight="1">
      <c r="A12" s="9" t="s">
        <v>26</v>
      </c>
      <c r="B12" s="10">
        <v>12614</v>
      </c>
      <c r="C12" s="11">
        <v>93.89</v>
      </c>
      <c r="D12" s="12">
        <v>6319541</v>
      </c>
      <c r="E12" s="61">
        <v>112.34</v>
      </c>
    </row>
    <row r="13" spans="1:5" ht="21" customHeight="1">
      <c r="A13" s="9" t="s">
        <v>27</v>
      </c>
      <c r="B13" s="10">
        <v>4402</v>
      </c>
      <c r="C13" s="11">
        <v>108.18</v>
      </c>
      <c r="D13" s="12">
        <v>2389503</v>
      </c>
      <c r="E13" s="61">
        <v>162.1</v>
      </c>
    </row>
    <row r="14" spans="1:5" ht="21" customHeight="1">
      <c r="A14" s="9" t="s">
        <v>28</v>
      </c>
      <c r="B14" s="10">
        <v>2019</v>
      </c>
      <c r="C14" s="11">
        <v>98.78</v>
      </c>
      <c r="D14" s="12">
        <v>1012031</v>
      </c>
      <c r="E14" s="61">
        <v>119.45</v>
      </c>
    </row>
    <row r="15" spans="1:5" ht="21" customHeight="1">
      <c r="A15" s="9" t="s">
        <v>29</v>
      </c>
      <c r="B15" s="10">
        <v>7528</v>
      </c>
      <c r="C15" s="11">
        <v>117.72</v>
      </c>
      <c r="D15" s="12">
        <v>6632490</v>
      </c>
      <c r="E15" s="61">
        <v>196.66</v>
      </c>
    </row>
    <row r="16" spans="1:5" ht="21" customHeight="1">
      <c r="A16" s="9" t="s">
        <v>12</v>
      </c>
      <c r="B16" s="10">
        <v>1120</v>
      </c>
      <c r="C16" s="11">
        <v>79.72</v>
      </c>
      <c r="D16" s="12">
        <v>513826</v>
      </c>
      <c r="E16" s="61">
        <v>78.88</v>
      </c>
    </row>
    <row r="17" spans="1:5" ht="21" customHeight="1">
      <c r="A17" s="9" t="s">
        <v>13</v>
      </c>
      <c r="B17" s="10">
        <v>6107</v>
      </c>
      <c r="C17" s="11">
        <v>96.49</v>
      </c>
      <c r="D17" s="12">
        <v>3180645</v>
      </c>
      <c r="E17" s="61">
        <v>154.08000000000001</v>
      </c>
    </row>
    <row r="18" spans="1:5" ht="21" customHeight="1">
      <c r="A18" s="9" t="s">
        <v>14</v>
      </c>
      <c r="B18" s="10">
        <v>1886</v>
      </c>
      <c r="C18" s="11">
        <v>98.64</v>
      </c>
      <c r="D18" s="12">
        <v>685366</v>
      </c>
      <c r="E18" s="61">
        <v>94.92</v>
      </c>
    </row>
    <row r="19" spans="1:5" ht="21" customHeight="1">
      <c r="A19" s="20" t="s">
        <v>30</v>
      </c>
      <c r="B19" s="21">
        <v>837</v>
      </c>
      <c r="C19" s="22">
        <v>85.41</v>
      </c>
      <c r="D19" s="23">
        <v>331606</v>
      </c>
      <c r="E19" s="64">
        <v>110.71</v>
      </c>
    </row>
    <row r="20" spans="1:5" ht="21" customHeight="1">
      <c r="A20" s="68" t="s">
        <v>3</v>
      </c>
      <c r="B20" s="17">
        <f>IF(SUM(B11:B19)=0,"",SUM(B11:B19))</f>
        <v>39508</v>
      </c>
      <c r="C20" s="18">
        <f>IF(B20="","",B20/39894*100)</f>
        <v>99.0324359552815</v>
      </c>
      <c r="D20" s="19">
        <f>IF(SUM(D11:D19)=0,"",SUM(D11:D19))</f>
        <v>22567009</v>
      </c>
      <c r="E20" s="63">
        <f>IF(D20="","",D20/16421288*100)</f>
        <v>137.42532863439214</v>
      </c>
    </row>
    <row r="21" spans="1:5" ht="21" customHeight="1">
      <c r="A21" s="5" t="s">
        <v>31</v>
      </c>
      <c r="B21" s="6">
        <v>2484</v>
      </c>
      <c r="C21" s="7">
        <v>99.12</v>
      </c>
      <c r="D21" s="8">
        <v>801434</v>
      </c>
      <c r="E21" s="60">
        <v>133</v>
      </c>
    </row>
    <row r="22" spans="1:5" ht="21" customHeight="1">
      <c r="A22" s="9" t="s">
        <v>32</v>
      </c>
      <c r="B22" s="10">
        <v>662</v>
      </c>
      <c r="C22" s="11">
        <v>117.17</v>
      </c>
      <c r="D22" s="12">
        <v>130163</v>
      </c>
      <c r="E22" s="61">
        <v>88.08</v>
      </c>
    </row>
    <row r="23" spans="1:5" ht="21" customHeight="1">
      <c r="A23" s="9" t="s">
        <v>15</v>
      </c>
      <c r="B23" s="10">
        <v>17763</v>
      </c>
      <c r="C23" s="11">
        <v>89.78</v>
      </c>
      <c r="D23" s="12">
        <v>5549351</v>
      </c>
      <c r="E23" s="61">
        <v>91.71</v>
      </c>
    </row>
    <row r="24" spans="1:5" ht="21" customHeight="1">
      <c r="A24" s="9" t="s">
        <v>33</v>
      </c>
      <c r="B24" s="10">
        <v>6710</v>
      </c>
      <c r="C24" s="11">
        <v>101.54</v>
      </c>
      <c r="D24" s="12">
        <v>2336808</v>
      </c>
      <c r="E24" s="61">
        <v>108.5</v>
      </c>
    </row>
    <row r="25" spans="1:5" ht="21" customHeight="1">
      <c r="A25" s="9" t="s">
        <v>34</v>
      </c>
      <c r="B25" s="10">
        <v>10147</v>
      </c>
      <c r="C25" s="11">
        <v>94.66</v>
      </c>
      <c r="D25" s="12">
        <v>3175566</v>
      </c>
      <c r="E25" s="61">
        <v>103.5</v>
      </c>
    </row>
    <row r="26" spans="1:5" ht="21" customHeight="1">
      <c r="A26" s="9" t="s">
        <v>35</v>
      </c>
      <c r="B26" s="10">
        <v>6714</v>
      </c>
      <c r="C26" s="11">
        <v>105.95</v>
      </c>
      <c r="D26" s="12">
        <v>1825385</v>
      </c>
      <c r="E26" s="61">
        <v>106.28</v>
      </c>
    </row>
    <row r="27" spans="1:5" ht="21" customHeight="1">
      <c r="A27" s="9" t="s">
        <v>36</v>
      </c>
      <c r="B27" s="10">
        <v>19319</v>
      </c>
      <c r="C27" s="11">
        <v>102.55</v>
      </c>
      <c r="D27" s="12">
        <v>6418661</v>
      </c>
      <c r="E27" s="61">
        <v>134.01</v>
      </c>
    </row>
    <row r="28" spans="1:5" ht="21" customHeight="1">
      <c r="A28" s="9" t="s">
        <v>16</v>
      </c>
      <c r="B28" s="10">
        <v>20922</v>
      </c>
      <c r="C28" s="11">
        <v>96.92</v>
      </c>
      <c r="D28" s="12">
        <v>5680585</v>
      </c>
      <c r="E28" s="61">
        <v>98.83</v>
      </c>
    </row>
    <row r="29" spans="1:5" ht="21" customHeight="1">
      <c r="A29" s="9" t="s">
        <v>17</v>
      </c>
      <c r="B29" s="10">
        <v>18987</v>
      </c>
      <c r="C29" s="11">
        <v>97.19</v>
      </c>
      <c r="D29" s="12">
        <v>6783410</v>
      </c>
      <c r="E29" s="61">
        <v>96.91</v>
      </c>
    </row>
    <row r="30" spans="1:5" ht="21" customHeight="1">
      <c r="A30" s="9" t="s">
        <v>37</v>
      </c>
      <c r="B30" s="10">
        <v>8572</v>
      </c>
      <c r="C30" s="11">
        <v>117.91</v>
      </c>
      <c r="D30" s="12">
        <v>2654084</v>
      </c>
      <c r="E30" s="61">
        <v>154.44999999999999</v>
      </c>
    </row>
    <row r="31" spans="1:5" ht="21" customHeight="1">
      <c r="A31" s="9" t="s">
        <v>38</v>
      </c>
      <c r="B31" s="10">
        <v>7556</v>
      </c>
      <c r="C31" s="11">
        <v>119.69</v>
      </c>
      <c r="D31" s="12">
        <v>2548674</v>
      </c>
      <c r="E31" s="61">
        <v>154.22</v>
      </c>
    </row>
    <row r="32" spans="1:5" ht="21" customHeight="1">
      <c r="A32" s="9" t="s">
        <v>18</v>
      </c>
      <c r="B32" s="10">
        <v>56126</v>
      </c>
      <c r="C32" s="11">
        <v>102.08</v>
      </c>
      <c r="D32" s="12">
        <v>20686216</v>
      </c>
      <c r="E32" s="61">
        <v>112.19</v>
      </c>
    </row>
    <row r="33" spans="1:5" ht="21" customHeight="1">
      <c r="A33" s="13" t="s">
        <v>19</v>
      </c>
      <c r="B33" s="14">
        <v>10507</v>
      </c>
      <c r="C33" s="15">
        <v>115.96</v>
      </c>
      <c r="D33" s="16">
        <v>2569443</v>
      </c>
      <c r="E33" s="62">
        <v>101.35</v>
      </c>
    </row>
    <row r="34" spans="1:5" ht="21" customHeight="1">
      <c r="A34" s="68" t="s">
        <v>4</v>
      </c>
      <c r="B34" s="17">
        <f>IF(SUM(B21:B33)=0,"",SUM(B21:B33))</f>
        <v>186469</v>
      </c>
      <c r="C34" s="18">
        <f>IF(B34="","",B34/184110*100)</f>
        <v>101.28129922329043</v>
      </c>
      <c r="D34" s="19">
        <f>IF(SUM(D21:D33)=0,"",SUM(D21:D33))</f>
        <v>61159780</v>
      </c>
      <c r="E34" s="63">
        <f>IF(D34="","",D34/55622871*100)</f>
        <v>109.95437470316843</v>
      </c>
    </row>
    <row r="35" spans="1:5" ht="21" customHeight="1">
      <c r="A35" s="24" t="s">
        <v>5</v>
      </c>
      <c r="B35" s="17">
        <f xml:space="preserve"> IF(SUM(B34,B20,B10)+0=0,"",SUM(B34,B20,B10)+0)</f>
        <v>271797</v>
      </c>
      <c r="C35" s="25">
        <f>IF(B35&lt;&gt; "",IF(B36 &lt;&gt;"",B35/B36*100,""),"")</f>
        <v>101.50541891054129</v>
      </c>
      <c r="D35" s="19">
        <f xml:space="preserve"> IF(SUM(D34,D20,D10)+0=0,"",SUM(D34,D20,D10)+0)</f>
        <v>106923401</v>
      </c>
      <c r="E35" s="65">
        <f>IF(D35&lt;&gt; "",IF(D36 &lt;&gt;"",D35/D36*100,""),"")</f>
        <v>117.99454607092426</v>
      </c>
    </row>
    <row r="36" spans="1:5" ht="20.25" customHeight="1" thickBot="1">
      <c r="A36" s="26" t="s">
        <v>6</v>
      </c>
      <c r="B36" s="27">
        <v>267766</v>
      </c>
      <c r="C36" s="28">
        <v>102.9</v>
      </c>
      <c r="D36" s="29">
        <v>90617240</v>
      </c>
      <c r="E36" s="54">
        <v>113.21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3234</v>
      </c>
      <c r="C38" s="32">
        <v>115.87</v>
      </c>
      <c r="D38" s="33">
        <v>944837</v>
      </c>
      <c r="E38" s="56">
        <v>120.25</v>
      </c>
    </row>
    <row r="39" spans="1:5" s="70" customFormat="1" ht="21" customHeight="1">
      <c r="A39" s="34" t="s">
        <v>41</v>
      </c>
      <c r="B39" s="35">
        <v>4850</v>
      </c>
      <c r="C39" s="36">
        <v>89.5</v>
      </c>
      <c r="D39" s="37">
        <v>1555045</v>
      </c>
      <c r="E39" s="57">
        <v>114.09</v>
      </c>
    </row>
    <row r="40" spans="1:5" s="70" customFormat="1" ht="21" customHeight="1">
      <c r="A40" s="34" t="s">
        <v>42</v>
      </c>
      <c r="B40" s="35">
        <v>15680</v>
      </c>
      <c r="C40" s="36">
        <v>104.93</v>
      </c>
      <c r="D40" s="37">
        <v>5086813</v>
      </c>
      <c r="E40" s="57">
        <v>145.74</v>
      </c>
    </row>
    <row r="41" spans="1:5" s="70" customFormat="1" ht="21" customHeight="1">
      <c r="A41" s="24" t="s">
        <v>5</v>
      </c>
      <c r="B41" s="17">
        <f>IF(SUM(B38:B40)=0,"",SUM(B38:B40))</f>
        <v>23764</v>
      </c>
      <c r="C41" s="39">
        <f>IF(B41&lt;&gt; "",IF(B42 &lt;&gt;"",B41/B42*100,""),"")</f>
        <v>102.63896687254352</v>
      </c>
      <c r="D41" s="19">
        <f>IF(SUM(D38:D40)=0,"",SUM(D38:D40))</f>
        <v>7586695</v>
      </c>
      <c r="E41" s="58">
        <f>IF(D41&lt;&gt; "",IF(D42 &lt;&gt;"",D41/D42*100,""),"")</f>
        <v>134.54029596862978</v>
      </c>
    </row>
    <row r="42" spans="1:5" s="70" customFormat="1" ht="21" customHeight="1" thickBot="1">
      <c r="A42" s="41" t="s">
        <v>6</v>
      </c>
      <c r="B42" s="42">
        <v>23153</v>
      </c>
      <c r="C42" s="43">
        <v>99.66</v>
      </c>
      <c r="D42" s="44">
        <v>5638976</v>
      </c>
      <c r="E42" s="59">
        <v>104.66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>
        <v>3</v>
      </c>
      <c r="C48" s="43">
        <v>33.33</v>
      </c>
      <c r="D48" s="44">
        <v>57743</v>
      </c>
      <c r="E48" s="45">
        <v>25.09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2018年04月&amp;R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2018-05-21T00:30:39Z</cp:lastPrinted>
  <dcterms:created xsi:type="dcterms:W3CDTF">2010-01-21T06:45:20Z</dcterms:created>
  <dcterms:modified xsi:type="dcterms:W3CDTF">2018-05-21T00:30:41Z</dcterms:modified>
</cp:coreProperties>
</file>