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<sst xmlns="http://schemas.openxmlformats.org/spreadsheetml/2006/main" count="52" uniqueCount="45">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</sst>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52" sqref="C52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3773</v>
      </c>
      <c r="C3" s="7">
        <v>99.34</v>
      </c>
      <c r="D3" s="8">
        <v>1483190</v>
      </c>
      <c r="E3" s="61">
        <v>101.51</v>
      </c>
    </row>
    <row r="4" spans="1:5" ht="21" customHeight="1">
      <c r="A4" s="9" t="s">
        <v>8</v>
      </c>
      <c r="B4" s="10">
        <v>11594</v>
      </c>
      <c r="C4" s="11">
        <v>107.53</v>
      </c>
      <c r="D4" s="12">
        <v>6198542</v>
      </c>
      <c r="E4" s="62">
        <v>124.45</v>
      </c>
    </row>
    <row r="5" spans="1:5" ht="21" customHeight="1">
      <c r="A5" s="9" t="s">
        <v>9</v>
      </c>
      <c r="B5" s="10">
        <v>7103</v>
      </c>
      <c r="C5" s="11">
        <v>106.22</v>
      </c>
      <c r="D5" s="12">
        <v>2949510</v>
      </c>
      <c r="E5" s="62">
        <v>99.83</v>
      </c>
    </row>
    <row r="6" spans="1:5" ht="21" customHeight="1">
      <c r="A6" s="9" t="s">
        <v>10</v>
      </c>
      <c r="B6" s="10">
        <v>11739</v>
      </c>
      <c r="C6" s="11">
        <v>104.81</v>
      </c>
      <c r="D6" s="12">
        <v>3681291</v>
      </c>
      <c r="E6" s="62">
        <v>99.96</v>
      </c>
    </row>
    <row r="7" spans="1:5" ht="21" customHeight="1">
      <c r="A7" s="9" t="s">
        <v>23</v>
      </c>
      <c r="B7" s="10">
        <v>1640</v>
      </c>
      <c r="C7" s="11">
        <v>94.91</v>
      </c>
      <c r="D7" s="12">
        <v>440045</v>
      </c>
      <c r="E7" s="62">
        <v>97.72</v>
      </c>
    </row>
    <row r="8" spans="1:5" ht="21" customHeight="1">
      <c r="A8" s="9" t="s">
        <v>24</v>
      </c>
      <c r="B8" s="10">
        <v>2030</v>
      </c>
      <c r="C8" s="11">
        <v>111.17</v>
      </c>
      <c r="D8" s="12">
        <v>785343</v>
      </c>
      <c r="E8" s="62">
        <v>94.66</v>
      </c>
    </row>
    <row r="9" spans="1:5" ht="21" customHeight="1">
      <c r="A9" s="13" t="s">
        <v>11</v>
      </c>
      <c r="B9" s="14">
        <v>3243</v>
      </c>
      <c r="C9" s="15">
        <v>98.51</v>
      </c>
      <c r="D9" s="16">
        <v>804257</v>
      </c>
      <c r="E9" s="63">
        <v>105.86</v>
      </c>
    </row>
    <row r="10" spans="1:5" ht="21" customHeight="1">
      <c r="A10" s="69" t="s">
        <v>2</v>
      </c>
      <c r="B10" s="17">
        <f>IF(SUM(B3:B9)=0,"",SUM(B3:B9))</f>
        <v>41122</v>
      </c>
      <c r="C10" s="18">
        <f>IF(B10="","",B10/39313*100)</f>
        <v>104.60153130007885</v>
      </c>
      <c r="D10" s="19">
        <f>IF(SUM(D3:D9)=0,"",SUM(D3:D9))</f>
        <v>16342178</v>
      </c>
      <c r="E10" s="64">
        <f>IF(D10="","",D10/15119346*100)</f>
        <v>108.08786305968525</v>
      </c>
    </row>
    <row r="11" spans="1:5" ht="21" customHeight="1">
      <c r="A11" s="5" t="s">
        <v>25</v>
      </c>
      <c r="B11" s="6">
        <v>2562</v>
      </c>
      <c r="C11" s="7">
        <v>100.67</v>
      </c>
      <c r="D11" s="8">
        <v>874607</v>
      </c>
      <c r="E11" s="61">
        <v>84.46</v>
      </c>
    </row>
    <row r="12" spans="1:5" ht="21" customHeight="1">
      <c r="A12" s="9" t="s">
        <v>26</v>
      </c>
      <c r="B12" s="10">
        <v>11526</v>
      </c>
      <c r="C12" s="11">
        <v>104.32</v>
      </c>
      <c r="D12" s="12">
        <v>4742839</v>
      </c>
      <c r="E12" s="62">
        <v>110.24</v>
      </c>
    </row>
    <row r="13" spans="1:5" ht="21" customHeight="1">
      <c r="A13" s="9" t="s">
        <v>27</v>
      </c>
      <c r="B13" s="10">
        <v>3498</v>
      </c>
      <c r="C13" s="11">
        <v>101.42</v>
      </c>
      <c r="D13" s="12">
        <v>1104244</v>
      </c>
      <c r="E13" s="62">
        <v>97.87</v>
      </c>
    </row>
    <row r="14" spans="1:5" ht="21" customHeight="1">
      <c r="A14" s="9" t="s">
        <v>28</v>
      </c>
      <c r="B14" s="10">
        <v>1579</v>
      </c>
      <c r="C14" s="11">
        <v>100</v>
      </c>
      <c r="D14" s="12">
        <v>568307</v>
      </c>
      <c r="E14" s="62">
        <v>126.35</v>
      </c>
    </row>
    <row r="15" spans="1:5" ht="21" customHeight="1">
      <c r="A15" s="9" t="s">
        <v>29</v>
      </c>
      <c r="B15" s="10">
        <v>6562</v>
      </c>
      <c r="C15" s="11">
        <v>105.82</v>
      </c>
      <c r="D15" s="12">
        <v>3716379</v>
      </c>
      <c r="E15" s="62">
        <v>108.69</v>
      </c>
    </row>
    <row r="16" spans="1:5" ht="21" customHeight="1">
      <c r="A16" s="9" t="s">
        <v>12</v>
      </c>
      <c r="B16" s="10">
        <v>1218</v>
      </c>
      <c r="C16" s="11">
        <v>100.16</v>
      </c>
      <c r="D16" s="12">
        <v>444765</v>
      </c>
      <c r="E16" s="62">
        <v>123.27</v>
      </c>
    </row>
    <row r="17" spans="1:5" ht="21" customHeight="1">
      <c r="A17" s="9" t="s">
        <v>13</v>
      </c>
      <c r="B17" s="10">
        <v>5213</v>
      </c>
      <c r="C17" s="11">
        <v>100.46</v>
      </c>
      <c r="D17" s="12">
        <v>1971347</v>
      </c>
      <c r="E17" s="62">
        <v>117.29</v>
      </c>
    </row>
    <row r="18" spans="1:5" ht="21" customHeight="1">
      <c r="A18" s="9" t="s">
        <v>14</v>
      </c>
      <c r="B18" s="10">
        <v>1893</v>
      </c>
      <c r="C18" s="11">
        <v>92.16</v>
      </c>
      <c r="D18" s="12">
        <v>781236</v>
      </c>
      <c r="E18" s="62">
        <v>91.27</v>
      </c>
    </row>
    <row r="19" spans="1:5" ht="21" customHeight="1">
      <c r="A19" s="20" t="s">
        <v>30</v>
      </c>
      <c r="B19" s="21">
        <v>873</v>
      </c>
      <c r="C19" s="22">
        <v>86.69</v>
      </c>
      <c r="D19" s="23">
        <v>329074</v>
      </c>
      <c r="E19" s="65">
        <v>88.81</v>
      </c>
    </row>
    <row r="20" spans="1:5" ht="21" customHeight="1">
      <c r="A20" s="69" t="s">
        <v>3</v>
      </c>
      <c r="B20" s="17">
        <f>IF(SUM(B11:B19)=0,"",SUM(B11:B19))</f>
        <v>34924</v>
      </c>
      <c r="C20" s="18">
        <f>IF(B20="","",B20/34289*100)</f>
        <v>101.85190585902184</v>
      </c>
      <c r="D20" s="19">
        <f>IF(SUM(D11:D19)=0,"",SUM(D11:D19))</f>
        <v>14532798</v>
      </c>
      <c r="E20" s="64">
        <f>IF(D20="","",D20/13603027*100)</f>
        <v>106.8350301737988</v>
      </c>
    </row>
    <row r="21" spans="1:5" ht="21" customHeight="1">
      <c r="A21" s="5" t="s">
        <v>31</v>
      </c>
      <c r="B21" s="6">
        <v>2459</v>
      </c>
      <c r="C21" s="7">
        <v>97.85</v>
      </c>
      <c r="D21" s="8">
        <v>732911</v>
      </c>
      <c r="E21" s="61">
        <v>108.88</v>
      </c>
    </row>
    <row r="22" spans="1:5" ht="21" customHeight="1">
      <c r="A22" s="9" t="s">
        <v>32</v>
      </c>
      <c r="B22" s="10">
        <v>592</v>
      </c>
      <c r="C22" s="11">
        <v>83.62</v>
      </c>
      <c r="D22" s="12">
        <v>134835</v>
      </c>
      <c r="E22" s="62">
        <v>86.27</v>
      </c>
    </row>
    <row r="23" spans="1:5" ht="21" customHeight="1">
      <c r="A23" s="9" t="s">
        <v>15</v>
      </c>
      <c r="B23" s="10">
        <v>22263</v>
      </c>
      <c r="C23" s="11">
        <v>105.07</v>
      </c>
      <c r="D23" s="12">
        <v>7057916</v>
      </c>
      <c r="E23" s="62">
        <v>117.57</v>
      </c>
    </row>
    <row r="24" spans="1:5" ht="21" customHeight="1">
      <c r="A24" s="9" t="s">
        <v>33</v>
      </c>
      <c r="B24" s="10">
        <v>6495</v>
      </c>
      <c r="C24" s="11">
        <v>101.83</v>
      </c>
      <c r="D24" s="12">
        <v>2086241</v>
      </c>
      <c r="E24" s="62">
        <v>128.12</v>
      </c>
    </row>
    <row r="25" spans="1:5" ht="21" customHeight="1">
      <c r="A25" s="9" t="s">
        <v>34</v>
      </c>
      <c r="B25" s="10">
        <v>10848</v>
      </c>
      <c r="C25" s="11">
        <v>103.27</v>
      </c>
      <c r="D25" s="12">
        <v>3075677</v>
      </c>
      <c r="E25" s="62">
        <v>125.4</v>
      </c>
    </row>
    <row r="26" spans="1:5" ht="21" customHeight="1">
      <c r="A26" s="9" t="s">
        <v>35</v>
      </c>
      <c r="B26" s="10">
        <v>6488</v>
      </c>
      <c r="C26" s="11">
        <v>106.34</v>
      </c>
      <c r="D26" s="12">
        <v>1819435</v>
      </c>
      <c r="E26" s="62">
        <v>124.26</v>
      </c>
    </row>
    <row r="27" spans="1:5" ht="21" customHeight="1">
      <c r="A27" s="9" t="s">
        <v>36</v>
      </c>
      <c r="B27" s="10">
        <v>19535</v>
      </c>
      <c r="C27" s="11">
        <v>102.15</v>
      </c>
      <c r="D27" s="12">
        <v>4919778</v>
      </c>
      <c r="E27" s="62">
        <v>120.74</v>
      </c>
    </row>
    <row r="28" spans="1:5" ht="21" customHeight="1">
      <c r="A28" s="9" t="s">
        <v>16</v>
      </c>
      <c r="B28" s="10">
        <v>23003</v>
      </c>
      <c r="C28" s="11">
        <v>108.65</v>
      </c>
      <c r="D28" s="12">
        <v>6232976</v>
      </c>
      <c r="E28" s="62">
        <v>137.97</v>
      </c>
    </row>
    <row r="29" spans="1:5" ht="21" customHeight="1">
      <c r="A29" s="9" t="s">
        <v>17</v>
      </c>
      <c r="B29" s="10">
        <v>20364</v>
      </c>
      <c r="C29" s="11">
        <v>106.25</v>
      </c>
      <c r="D29" s="12">
        <v>9268429</v>
      </c>
      <c r="E29" s="62">
        <v>152.94</v>
      </c>
    </row>
    <row r="30" spans="1:5" ht="21" customHeight="1">
      <c r="A30" s="9" t="s">
        <v>37</v>
      </c>
      <c r="B30" s="10">
        <v>7212</v>
      </c>
      <c r="C30" s="11">
        <v>103.86</v>
      </c>
      <c r="D30" s="12">
        <v>1739126</v>
      </c>
      <c r="E30" s="62">
        <v>101.86</v>
      </c>
    </row>
    <row r="31" spans="1:5" ht="21" customHeight="1">
      <c r="A31" s="9" t="s">
        <v>38</v>
      </c>
      <c r="B31" s="10">
        <v>5708</v>
      </c>
      <c r="C31" s="11">
        <v>101.6</v>
      </c>
      <c r="D31" s="12">
        <v>1535037</v>
      </c>
      <c r="E31" s="62">
        <v>112.09</v>
      </c>
    </row>
    <row r="32" spans="1:5" ht="21" customHeight="1">
      <c r="A32" s="9" t="s">
        <v>18</v>
      </c>
      <c r="B32" s="10">
        <v>58340</v>
      </c>
      <c r="C32" s="11">
        <v>111.7</v>
      </c>
      <c r="D32" s="12">
        <v>19135451</v>
      </c>
      <c r="E32" s="62">
        <v>145.87</v>
      </c>
    </row>
    <row r="33" spans="1:5" ht="21" customHeight="1">
      <c r="A33" s="13" t="s">
        <v>19</v>
      </c>
      <c r="B33" s="14">
        <v>9712</v>
      </c>
      <c r="C33" s="15">
        <v>100.83</v>
      </c>
      <c r="D33" s="16">
        <v>2347634</v>
      </c>
      <c r="E33" s="63">
        <v>106.61</v>
      </c>
    </row>
    <row r="34" spans="1:5" ht="21" customHeight="1">
      <c r="A34" s="69" t="s">
        <v>4</v>
      </c>
      <c r="B34" s="17">
        <f>IF(SUM(B21:B33)=0,"",SUM(B21:B33))</f>
        <v>193019</v>
      </c>
      <c r="C34" s="18">
        <f>IF(B34="","",B34/181276*100)</f>
        <v>106.47796729848409</v>
      </c>
      <c r="D34" s="19">
        <f>IF(SUM(D21:D33)=0,"",SUM(D21:D33))</f>
        <v>60085446</v>
      </c>
      <c r="E34" s="64">
        <f>IF(D34="","",D34/45427616*100)</f>
        <v>132.26634212986215</v>
      </c>
    </row>
    <row r="35" spans="1:5" ht="21" customHeight="1">
      <c r="A35" s="24" t="s">
        <v>5</v>
      </c>
      <c r="B35" s="17">
        <f>IF(SUM(B34,B20,B10)+0=0,"",SUM(B34,B20,B10)+0)</f>
        <v>269065</v>
      </c>
      <c r="C35" s="25">
        <f>IF(B35&lt;&gt;"",IF(B36&lt;&gt;"",B35/B36*100,""),"")</f>
        <v>105.56619245285981</v>
      </c>
      <c r="D35" s="19">
        <f>IF(SUM(D34,D20,D10)+0=0,"",SUM(D34,D20,D10)+0)</f>
        <v>90960422</v>
      </c>
      <c r="E35" s="66">
        <f>IF(D35&lt;&gt;"",IF(D36&lt;&gt;"",D35/D36*100,""),"")</f>
        <v>122.67085029506883</v>
      </c>
    </row>
    <row r="36" spans="1:5" ht="20.25" customHeight="1" thickBot="1">
      <c r="A36" s="26" t="s">
        <v>6</v>
      </c>
      <c r="B36" s="27">
        <v>254878</v>
      </c>
      <c r="C36" s="28">
        <v>98.01</v>
      </c>
      <c r="D36" s="29">
        <v>74149989</v>
      </c>
      <c r="E36" s="55">
        <v>89.34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2888</v>
      </c>
      <c r="C38" s="32">
        <v>105.4</v>
      </c>
      <c r="D38" s="33">
        <v>739417</v>
      </c>
      <c r="E38" s="57">
        <v>108.24</v>
      </c>
    </row>
    <row r="39" spans="1:5" s="71" customFormat="1" ht="21" customHeight="1">
      <c r="A39" s="34" t="s">
        <v>41</v>
      </c>
      <c r="B39" s="35">
        <v>5133</v>
      </c>
      <c r="C39" s="36">
        <v>98.43</v>
      </c>
      <c r="D39" s="37">
        <v>1197654</v>
      </c>
      <c r="E39" s="58">
        <v>82.26</v>
      </c>
    </row>
    <row r="40" spans="1:5" s="71" customFormat="1" ht="21" customHeight="1">
      <c r="A40" s="34" t="s">
        <v>42</v>
      </c>
      <c r="B40" s="35">
        <v>15626</v>
      </c>
      <c r="C40" s="36">
        <v>103.65</v>
      </c>
      <c r="D40" s="37">
        <v>4011015</v>
      </c>
      <c r="E40" s="58">
        <v>113.52</v>
      </c>
    </row>
    <row r="41" spans="1:5" s="71" customFormat="1" ht="21" customHeight="1">
      <c r="A41" s="24" t="s">
        <v>5</v>
      </c>
      <c r="B41" s="17">
        <f>IF(SUM(B38:B40)=0,"",SUM(B38:B40))</f>
        <v>23647</v>
      </c>
      <c r="C41" s="39">
        <f>IF(B41&lt;&gt;"",IF(B42&lt;&gt;"",B41/B42*100,""),"")</f>
        <v>102.6746558985715</v>
      </c>
      <c r="D41" s="19">
        <f>IF(SUM(D38:D40)=0,"",SUM(D38:D40))</f>
        <v>5948086</v>
      </c>
      <c r="E41" s="59">
        <f>IF(D41&lt;&gt;"",IF(D42&lt;&gt;"",D41/D42*100,""),"")</f>
        <v>104.85870634645147</v>
      </c>
    </row>
    <row r="42" spans="1:5" s="71" customFormat="1" ht="21" customHeight="1" thickBot="1">
      <c r="A42" s="41" t="s">
        <v>6</v>
      </c>
      <c r="B42" s="42">
        <v>23031</v>
      </c>
      <c r="C42" s="43">
        <v>102.72</v>
      </c>
      <c r="D42" s="44">
        <v>5672477</v>
      </c>
      <c r="E42" s="60">
        <v>102.9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/>
      <c r="C44" s="51"/>
      <c r="D44" s="52"/>
      <c r="E44" s="53"/>
    </row>
    <row r="45" spans="1:5" s="71" customFormat="1" ht="21" customHeight="1">
      <c r="A45" s="34" t="s">
        <v>41</v>
      </c>
      <c r="B45" s="35"/>
      <c r="C45" s="36"/>
      <c r="D45" s="37"/>
      <c r="E45" s="38"/>
    </row>
    <row r="46" spans="1:5" s="71" customFormat="1" ht="21" customHeight="1">
      <c r="A46" s="34" t="s">
        <v>42</v>
      </c>
      <c r="B46" s="35">
        <v>116</v>
      </c>
      <c r="C46" s="36">
        <v>56.59</v>
      </c>
      <c r="D46" s="37">
        <v>33697</v>
      </c>
      <c r="E46" s="38">
        <v>69.58</v>
      </c>
    </row>
    <row r="47" spans="1:5" s="71" customFormat="1" ht="21" customHeight="1">
      <c r="A47" s="24" t="s">
        <v>5</v>
      </c>
      <c r="B47" s="17">
        <f>IF(SUM(B44:B46)=0,"",SUM(B44:B46))</f>
        <v>116</v>
      </c>
      <c r="C47" s="39">
        <f>IF(B47&lt;&gt;"",IF(B48&lt;&gt;"",B47/B48*100,""),"")</f>
        <v>39.86254295532646</v>
      </c>
      <c r="D47" s="19">
        <f>IF(SUM(D44:D46)=0,"",SUM(D44:D46))</f>
        <v>33697</v>
      </c>
      <c r="E47" s="40">
        <f>IF(D47&lt;&gt;"",IF(D48&lt;&gt;"",D47/D48*100,""),"")</f>
        <v>20.79959014369661</v>
      </c>
    </row>
    <row r="48" spans="1:5" s="71" customFormat="1" ht="21" customHeight="1" thickBot="1">
      <c r="A48" s="41" t="s">
        <v>6</v>
      </c>
      <c r="B48" s="42">
        <v>291</v>
      </c>
      <c r="C48" s="43">
        <v>103.93</v>
      </c>
      <c r="D48" s="44">
        <v>162008</v>
      </c>
      <c r="E48" s="45">
        <v>21.07</v>
      </c>
    </row>
    <row r="50" spans="1:5" ht="18" customHeight="1">
      <c r="A50" s="54"/>
      <c r="B50" s="72"/>
      <c r="C50" s="72"/>
      <c r="D50" s="72"/>
      <c r="E50" s="72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2016年12月&amp;C&amp;"ＭＳ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2017-01-23T02:13:36Z</cp:lastPrinted>
  <dcterms:created xsi:type="dcterms:W3CDTF">2010-01-21T06:45:20Z</dcterms:created>
  <dcterms:modified xsi:type="dcterms:W3CDTF">2017-01-23T02:15:07Z</dcterms:modified>
  <cp:category/>
  <cp:version/>
  <cp:contentType/>
  <cp:contentStatus/>
</cp:coreProperties>
</file>