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<sst xmlns="http://schemas.openxmlformats.org/spreadsheetml/2006/main" count="27" uniqueCount="20">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</sst>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2" sqref="A2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114089</v>
      </c>
      <c r="D2" s="13">
        <v>85.58</v>
      </c>
      <c r="E2" s="14">
        <v>41724614</v>
      </c>
      <c r="F2" s="15">
        <v>88.7</v>
      </c>
    </row>
    <row r="3" spans="1:6" ht="30" customHeight="1">
      <c r="A3" s="10"/>
      <c r="B3" s="16" t="s">
        <v>4</v>
      </c>
      <c r="C3" s="17">
        <v>14442</v>
      </c>
      <c r="D3" s="18">
        <v>513.04</v>
      </c>
      <c r="E3" s="19">
        <v>4912442</v>
      </c>
      <c r="F3" s="20">
        <v>1280.08</v>
      </c>
    </row>
    <row r="4" spans="1:6" ht="30" customHeight="1">
      <c r="A4" s="10"/>
      <c r="B4" s="16" t="s">
        <v>5</v>
      </c>
      <c r="C4" s="17">
        <v>3698</v>
      </c>
      <c r="D4" s="18">
        <v>104.08</v>
      </c>
      <c r="E4" s="19">
        <v>1561453</v>
      </c>
      <c r="F4" s="20">
        <v>89.17</v>
      </c>
    </row>
    <row r="5" spans="1:6" ht="30" customHeight="1">
      <c r="A5" s="10"/>
      <c r="B5" s="16" t="s">
        <v>6</v>
      </c>
      <c r="C5" s="17">
        <v>159</v>
      </c>
      <c r="D5" s="18">
        <v>86.41</v>
      </c>
      <c r="E5" s="19">
        <v>96847</v>
      </c>
      <c r="F5" s="20">
        <v>82.63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1757</v>
      </c>
      <c r="D7" s="23">
        <v>102.39</v>
      </c>
      <c r="E7" s="24">
        <v>397512</v>
      </c>
      <c r="F7" s="25">
        <v>79.21</v>
      </c>
    </row>
    <row r="8" spans="1:6" ht="30" customHeight="1">
      <c r="A8" s="26"/>
      <c r="B8" s="27" t="s">
        <v>9</v>
      </c>
      <c r="C8" s="28">
        <f>IF(SUM(C2:C7)=0,"",SUM(C2:C7))</f>
        <v>134145</v>
      </c>
      <c r="D8" s="29">
        <f>IF(C8="","",C8/141576*100)</f>
        <v>94.75122902186811</v>
      </c>
      <c r="E8" s="30">
        <f>IF(SUM(E2:E7)=0,"",SUM(E2:E7))</f>
        <v>48692868</v>
      </c>
      <c r="F8" s="31">
        <f>IF(E8="","",E8/49794201*100)</f>
        <v>97.78823040056412</v>
      </c>
    </row>
    <row r="9" spans="1:6" ht="30" customHeight="1">
      <c r="A9" s="32"/>
      <c r="B9" s="11" t="s">
        <v>10</v>
      </c>
      <c r="C9" s="12">
        <v>19158</v>
      </c>
      <c r="D9" s="13">
        <v>89.71</v>
      </c>
      <c r="E9" s="14">
        <v>5996497</v>
      </c>
      <c r="F9" s="15">
        <v>98.37</v>
      </c>
    </row>
    <row r="10" spans="1:6" ht="30" customHeight="1">
      <c r="A10" s="10"/>
      <c r="B10" s="21" t="s">
        <v>8</v>
      </c>
      <c r="C10" s="22">
        <v>675</v>
      </c>
      <c r="D10" s="23">
        <v>93.23</v>
      </c>
      <c r="E10" s="24">
        <v>145363</v>
      </c>
      <c r="F10" s="25">
        <v>78.02</v>
      </c>
    </row>
    <row r="11" spans="1:6" ht="30" customHeight="1">
      <c r="A11" s="26"/>
      <c r="B11" s="27" t="s">
        <v>9</v>
      </c>
      <c r="C11" s="28">
        <f>IF(SUM(C9:C10)=0,"",SUM(C9:C10))</f>
        <v>19833</v>
      </c>
      <c r="D11" s="29">
        <f>IF(C11="","",C11/22080*100)</f>
        <v>89.82336956521739</v>
      </c>
      <c r="E11" s="30">
        <f>IF(SUM(E9:E10)=0,"",SUM(E9:E10))</f>
        <v>6141860</v>
      </c>
      <c r="F11" s="31">
        <f>IF(E11="","",E11/6282025*100)</f>
        <v>97.76879270617357</v>
      </c>
    </row>
    <row r="12" spans="1:6" ht="30" customHeight="1">
      <c r="A12" s="32"/>
      <c r="B12" s="11" t="s">
        <v>11</v>
      </c>
      <c r="C12" s="12">
        <v>37654</v>
      </c>
      <c r="D12" s="13">
        <v>93.54</v>
      </c>
      <c r="E12" s="14">
        <v>16498098</v>
      </c>
      <c r="F12" s="15">
        <v>96.18</v>
      </c>
    </row>
    <row r="13" spans="1:6" ht="30" customHeight="1">
      <c r="A13" s="10"/>
      <c r="B13" s="16" t="s">
        <v>12</v>
      </c>
      <c r="C13" s="17">
        <v>485</v>
      </c>
      <c r="D13" s="18">
        <v>109.23</v>
      </c>
      <c r="E13" s="19">
        <v>121504</v>
      </c>
      <c r="F13" s="20">
        <v>115.06</v>
      </c>
    </row>
    <row r="14" spans="1:6" ht="30" customHeight="1">
      <c r="A14" s="10"/>
      <c r="B14" s="21" t="s">
        <v>8</v>
      </c>
      <c r="C14" s="22">
        <v>721</v>
      </c>
      <c r="D14" s="23">
        <v>117.62</v>
      </c>
      <c r="E14" s="24">
        <v>118043</v>
      </c>
      <c r="F14" s="25">
        <v>83.98</v>
      </c>
    </row>
    <row r="15" spans="1:6" ht="30" customHeight="1">
      <c r="A15" s="26"/>
      <c r="B15" s="27" t="s">
        <v>9</v>
      </c>
      <c r="C15" s="28">
        <f>IF(SUM(C12:C14)=0,"",SUM(C12:C14))</f>
        <v>38860</v>
      </c>
      <c r="D15" s="29">
        <f>IF(C15="","",C15/41310*100)</f>
        <v>94.06923263132414</v>
      </c>
      <c r="E15" s="30">
        <f>IF(SUM(E12:E14)=0,"",SUM(E12:E14))</f>
        <v>16737645</v>
      </c>
      <c r="F15" s="31">
        <f>IF(E15="","",E15/17400033*100)</f>
        <v>96.19317963362484</v>
      </c>
    </row>
    <row r="16" spans="1:6" ht="30" customHeight="1">
      <c r="A16" s="32"/>
      <c r="B16" s="11" t="s">
        <v>13</v>
      </c>
      <c r="C16" s="12">
        <v>6590</v>
      </c>
      <c r="D16" s="13">
        <v>104.99</v>
      </c>
      <c r="E16" s="14">
        <v>2499124</v>
      </c>
      <c r="F16" s="15">
        <v>108.2</v>
      </c>
    </row>
    <row r="17" spans="1:6" ht="30" customHeight="1">
      <c r="A17" s="10"/>
      <c r="B17" s="21" t="s">
        <v>8</v>
      </c>
      <c r="C17" s="22">
        <v>46</v>
      </c>
      <c r="D17" s="23">
        <v>75.41</v>
      </c>
      <c r="E17" s="24">
        <v>84442</v>
      </c>
      <c r="F17" s="25">
        <v>231.96</v>
      </c>
    </row>
    <row r="18" spans="1:6" ht="30" customHeight="1">
      <c r="A18" s="26"/>
      <c r="B18" s="27" t="s">
        <v>9</v>
      </c>
      <c r="C18" s="28">
        <f>IF(SUM(C16:C17)=0,"",SUM(C16:C17))</f>
        <v>6636</v>
      </c>
      <c r="D18" s="29">
        <f>IF(C18="","",C18/6338*100)</f>
        <v>104.70179867466078</v>
      </c>
      <c r="E18" s="30">
        <f>IF(SUM(E16:E17)=0,"",SUM(E16:E17))</f>
        <v>2583566</v>
      </c>
      <c r="F18" s="31">
        <f>IF(E18="","",E18/2346166*100)</f>
        <v>110.11863610673755</v>
      </c>
    </row>
    <row r="19" spans="1:7" ht="30" customHeight="1">
      <c r="A19" s="33" t="s">
        <v>14</v>
      </c>
      <c r="B19" s="34"/>
      <c r="C19" s="35">
        <f>IF(SUM(C18,C15,C11,C8)=0,"",SUM(C18,C15,C11,C8))</f>
        <v>199474</v>
      </c>
      <c r="D19" s="36">
        <f>IF(C19&lt;&gt;"",IF(C20&lt;&gt;"",C19/C20*100,""),"")</f>
        <v>94.40143111346686</v>
      </c>
      <c r="E19" s="37">
        <f>IF(SUM(E18,E15,E11,E8)=0,"",SUM(E18,E15,E11,E8))</f>
        <v>74155939</v>
      </c>
      <c r="F19" s="31">
        <f>IF(E19&lt;&gt;"",IF(E20&lt;&gt;"",E19/E20*100,""),"")</f>
        <v>97.80211988735522</v>
      </c>
      <c r="G19" s="2"/>
    </row>
    <row r="20" spans="1:6" ht="30" customHeight="1" thickBot="1">
      <c r="A20" s="38" t="s">
        <v>15</v>
      </c>
      <c r="B20" s="39"/>
      <c r="C20" s="40">
        <v>211304</v>
      </c>
      <c r="D20" s="41">
        <v>94.02</v>
      </c>
      <c r="E20" s="42">
        <v>75822425</v>
      </c>
      <c r="F20" s="43">
        <v>87.35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2014年05月&amp;C&amp;"ＭＳ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2014-06-19T02:29:51Z</cp:lastPrinted>
  <dcterms:created xsi:type="dcterms:W3CDTF">2010-08-02T01:01:10Z</dcterms:created>
  <dcterms:modified xsi:type="dcterms:W3CDTF">2014-06-19T02:54:22Z</dcterms:modified>
  <cp:category/>
  <cp:version/>
  <cp:contentType/>
  <cp:contentStatus/>
</cp:coreProperties>
</file>