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  <sheet name="Sheet1" sheetId="2" r:id="rId2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<sst xmlns="http://schemas.openxmlformats.org/spreadsheetml/2006/main" count="54" uniqueCount="47">
  <si>
    <t>仕向地</t>
  </si>
  <si>
    <t>件数</t>
  </si>
  <si>
    <t>重量（ｋｇ）</t>
  </si>
  <si>
    <t>NORTH EAST</t>
  </si>
  <si>
    <t>MID WEST</t>
  </si>
  <si>
    <t>SOUTH</t>
  </si>
  <si>
    <t>WEST</t>
  </si>
  <si>
    <t>CANADA</t>
  </si>
  <si>
    <t>MEXICO</t>
  </si>
  <si>
    <r>
      <t>O</t>
    </r>
    <r>
      <rPr>
        <sz val="11"/>
        <rFont val="ＭＳ 明朝"/>
        <family val="1"/>
      </rPr>
      <t>THER</t>
    </r>
    <r>
      <rPr>
        <sz val="11"/>
        <rFont val="ＭＳ 明朝"/>
        <family val="1"/>
      </rPr>
      <t xml:space="preserve"> AMERICA</t>
    </r>
  </si>
  <si>
    <t>TC-1 TOTAL:</t>
  </si>
  <si>
    <t>FRANCE</t>
  </si>
  <si>
    <t>GERMANY</t>
  </si>
  <si>
    <t>UNITED KINGDOM</t>
  </si>
  <si>
    <t>ITALY</t>
  </si>
  <si>
    <t>BENELUX</t>
  </si>
  <si>
    <t>NORTHERN EUROPE</t>
  </si>
  <si>
    <t>OTHER EUROPE</t>
  </si>
  <si>
    <r>
      <t>M</t>
    </r>
    <r>
      <rPr>
        <sz val="11"/>
        <rFont val="ＭＳ 明朝"/>
        <family val="1"/>
      </rPr>
      <t>IDDLE EAST</t>
    </r>
  </si>
  <si>
    <t>AFRICA</t>
  </si>
  <si>
    <t>TC-2 TOTAL:</t>
  </si>
  <si>
    <t>AUSTRALIA</t>
  </si>
  <si>
    <t>NEW ZEALAND</t>
  </si>
  <si>
    <t>HONG KONG</t>
  </si>
  <si>
    <t>PHILIPPINES</t>
  </si>
  <si>
    <t>SINGAPORE</t>
  </si>
  <si>
    <t>MALAYSIA</t>
  </si>
  <si>
    <t>THAILAND</t>
  </si>
  <si>
    <t>KOREA</t>
  </si>
  <si>
    <t>TAIWAN</t>
  </si>
  <si>
    <t>INDIA</t>
  </si>
  <si>
    <t>INDONESIA</t>
  </si>
  <si>
    <t>CHINA</t>
  </si>
  <si>
    <t>OTHER ASIA</t>
  </si>
  <si>
    <t>TC-3 TOTAL:</t>
  </si>
  <si>
    <t>合　計</t>
  </si>
  <si>
    <t>前年同期</t>
  </si>
  <si>
    <t>直送　　　 TC-1</t>
  </si>
  <si>
    <t>　　　　　 TC-2</t>
  </si>
  <si>
    <t>　　　　　 TC-3</t>
  </si>
  <si>
    <t>チャーター TC-1</t>
  </si>
  <si>
    <t>対前年比(%)（※）</t>
  </si>
  <si>
    <t>（※）：</t>
  </si>
  <si>
    <t>「対前年比」の計算は、昨年の実績から、本年の実績データの提出を行っていない3社の実績を控除して行っています。</t>
  </si>
  <si>
    <t>該当3社の昨年8月の実績の合計は、混載：12,897件　4,487,600KGS、
直送：1803件　415,457KGS、チャーター：0件　0KGSでした。</t>
  </si>
  <si>
    <t>①</t>
  </si>
  <si>
    <t>②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</si>
</sst>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0_);[Red]\(0\)"/>
    <numFmt numFmtId="181" formatCode="0_ ;[Red]\-0\ "/>
    <numFmt numFmtId="182" formatCode="#,##0.00_ "/>
    <numFmt numFmtId="183" formatCode="\(#,##0\)\ "/>
    <numFmt numFmtId="184" formatCode="\(#,##0\)"/>
    <numFmt numFmtId="185" formatCode="\(#,##0.00\)"/>
    <numFmt numFmtId="186" formatCode="0_);\(0\)"/>
    <numFmt numFmtId="187" formatCode="0.00_);\(0.00\)"/>
    <numFmt numFmtId="188" formatCode="0.00_);[Red]\(0.00\)"/>
    <numFmt numFmtId="189" formatCode="0.0_ "/>
    <numFmt numFmtId="190" formatCode="0.000000%"/>
    <numFmt numFmtId="191" formatCode="0;&quot;△ &quot;0"/>
    <numFmt numFmtId="192" formatCode="#,##0.00\ "/>
    <numFmt numFmtId="193" formatCode="\(#0.00\)"/>
  </numFmts>
  <fonts count="5">
    <font>
      <sz val="11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4">
    <xf numFmtId="0" fontId="0" fillId="0" borderId="0" xfId="0" applyAlignment="1">
      <alignment/>
    </xf>
    <xf numFmtId="0" fontId="1" fillId="0" borderId="0" xfId="20" applyFont="1">
      <alignment/>
      <protection/>
    </xf>
    <xf numFmtId="176" fontId="2" fillId="0" borderId="1" xfId="20" applyNumberFormat="1" applyFont="1" applyBorder="1" applyAlignment="1">
      <alignment horizontal="right" vertical="center"/>
      <protection/>
    </xf>
    <xf numFmtId="179" fontId="2" fillId="0" borderId="2" xfId="20" applyNumberFormat="1" applyFont="1" applyBorder="1" applyAlignment="1">
      <alignment vertical="center"/>
      <protection/>
    </xf>
    <xf numFmtId="177" fontId="2" fillId="0" borderId="1" xfId="20" applyNumberFormat="1" applyFont="1" applyBorder="1" applyAlignment="1">
      <alignment horizontal="right" vertical="center"/>
      <protection/>
    </xf>
    <xf numFmtId="179" fontId="2" fillId="0" borderId="3" xfId="20" applyNumberFormat="1" applyFont="1" applyBorder="1" applyAlignment="1">
      <alignment horizontal="right" vertical="center"/>
      <protection/>
    </xf>
    <xf numFmtId="176" fontId="2" fillId="0" borderId="4" xfId="20" applyNumberFormat="1" applyFont="1" applyBorder="1" applyAlignment="1">
      <alignment horizontal="right" vertical="center"/>
      <protection/>
    </xf>
    <xf numFmtId="179" fontId="2" fillId="0" borderId="5" xfId="20" applyNumberFormat="1" applyFont="1" applyBorder="1" applyAlignment="1">
      <alignment vertical="center"/>
      <protection/>
    </xf>
    <xf numFmtId="177" fontId="2" fillId="0" borderId="4" xfId="20" applyNumberFormat="1" applyFont="1" applyBorder="1" applyAlignment="1">
      <alignment horizontal="right" vertical="center"/>
      <protection/>
    </xf>
    <xf numFmtId="179" fontId="2" fillId="0" borderId="6" xfId="20" applyNumberFormat="1" applyFont="1" applyBorder="1" applyAlignment="1">
      <alignment horizontal="right" vertical="center"/>
      <protection/>
    </xf>
    <xf numFmtId="176" fontId="2" fillId="0" borderId="7" xfId="20" applyNumberFormat="1" applyFont="1" applyBorder="1" applyAlignment="1">
      <alignment horizontal="right" vertical="center"/>
      <protection/>
    </xf>
    <xf numFmtId="179" fontId="2" fillId="0" borderId="8" xfId="20" applyNumberFormat="1" applyFont="1" applyBorder="1" applyAlignment="1">
      <alignment vertical="center"/>
      <protection/>
    </xf>
    <xf numFmtId="177" fontId="2" fillId="0" borderId="7" xfId="20" applyNumberFormat="1" applyFont="1" applyBorder="1" applyAlignment="1">
      <alignment horizontal="right" vertical="center"/>
      <protection/>
    </xf>
    <xf numFmtId="179" fontId="2" fillId="0" borderId="9" xfId="20" applyNumberFormat="1" applyFont="1" applyBorder="1" applyAlignment="1">
      <alignment horizontal="right" vertical="center"/>
      <protection/>
    </xf>
    <xf numFmtId="176" fontId="2" fillId="0" borderId="10" xfId="20" applyNumberFormat="1" applyFont="1" applyBorder="1" applyAlignment="1">
      <alignment horizontal="right" vertical="center"/>
      <protection/>
    </xf>
    <xf numFmtId="177" fontId="2" fillId="0" borderId="10" xfId="20" applyNumberFormat="1" applyFont="1" applyBorder="1" applyAlignment="1">
      <alignment horizontal="right" vertical="center"/>
      <protection/>
    </xf>
    <xf numFmtId="176" fontId="2" fillId="0" borderId="11" xfId="20" applyNumberFormat="1" applyFont="1" applyBorder="1" applyAlignment="1">
      <alignment horizontal="right" vertical="center"/>
      <protection/>
    </xf>
    <xf numFmtId="179" fontId="2" fillId="0" borderId="12" xfId="20" applyNumberFormat="1" applyFont="1" applyBorder="1" applyAlignment="1">
      <alignment vertical="center"/>
      <protection/>
    </xf>
    <xf numFmtId="177" fontId="2" fillId="0" borderId="11" xfId="20" applyNumberFormat="1" applyFont="1" applyBorder="1" applyAlignment="1">
      <alignment horizontal="right" vertical="center"/>
      <protection/>
    </xf>
    <xf numFmtId="179" fontId="2" fillId="0" borderId="13" xfId="20" applyNumberFormat="1" applyFont="1" applyBorder="1" applyAlignment="1">
      <alignment horizontal="right" vertical="center"/>
      <protection/>
    </xf>
    <xf numFmtId="179" fontId="2" fillId="0" borderId="14" xfId="21" applyNumberFormat="1" applyFont="1" applyBorder="1">
      <alignment/>
      <protection/>
    </xf>
    <xf numFmtId="179" fontId="2" fillId="0" borderId="15" xfId="21" applyNumberFormat="1" applyFont="1" applyBorder="1">
      <alignment/>
      <protection/>
    </xf>
    <xf numFmtId="179" fontId="2" fillId="0" borderId="16" xfId="20" applyNumberFormat="1" applyFont="1" applyBorder="1">
      <alignment/>
      <protection/>
    </xf>
    <xf numFmtId="177" fontId="2" fillId="0" borderId="17" xfId="20" applyNumberFormat="1" applyFont="1" applyBorder="1">
      <alignment/>
      <protection/>
    </xf>
    <xf numFmtId="179" fontId="2" fillId="0" borderId="18" xfId="20" applyNumberFormat="1" applyFont="1" applyBorder="1">
      <alignment/>
      <protection/>
    </xf>
    <xf numFmtId="176" fontId="2" fillId="0" borderId="19" xfId="22" applyNumberFormat="1" applyFont="1" applyBorder="1" applyAlignment="1">
      <alignment horizontal="right" vertical="center"/>
      <protection/>
    </xf>
    <xf numFmtId="179" fontId="2" fillId="0" borderId="20" xfId="22" applyNumberFormat="1" applyFont="1" applyBorder="1" applyAlignment="1">
      <alignment horizontal="right" vertical="center"/>
      <protection/>
    </xf>
    <xf numFmtId="177" fontId="2" fillId="0" borderId="19" xfId="22" applyNumberFormat="1" applyFont="1" applyBorder="1" applyAlignment="1">
      <alignment horizontal="right" vertical="center"/>
      <protection/>
    </xf>
    <xf numFmtId="179" fontId="2" fillId="0" borderId="21" xfId="22" applyNumberFormat="1" applyFont="1" applyBorder="1" applyAlignment="1">
      <alignment horizontal="right" vertical="center"/>
      <protection/>
    </xf>
    <xf numFmtId="0" fontId="1" fillId="0" borderId="0" xfId="23" applyFont="1">
      <alignment/>
      <protection/>
    </xf>
    <xf numFmtId="176" fontId="2" fillId="0" borderId="4" xfId="22" applyNumberFormat="1" applyFont="1" applyBorder="1" applyAlignment="1">
      <alignment horizontal="right" vertical="center"/>
      <protection/>
    </xf>
    <xf numFmtId="179" fontId="2" fillId="0" borderId="5" xfId="22" applyNumberFormat="1" applyFont="1" applyBorder="1" applyAlignment="1">
      <alignment horizontal="right" vertical="center"/>
      <protection/>
    </xf>
    <xf numFmtId="177" fontId="2" fillId="0" borderId="4" xfId="22" applyNumberFormat="1" applyFont="1" applyBorder="1" applyAlignment="1">
      <alignment horizontal="right" vertical="center"/>
      <protection/>
    </xf>
    <xf numFmtId="179" fontId="2" fillId="0" borderId="6" xfId="22" applyNumberFormat="1" applyFont="1" applyBorder="1" applyAlignment="1">
      <alignment horizontal="right" vertical="center"/>
      <protection/>
    </xf>
    <xf numFmtId="179" fontId="2" fillId="0" borderId="22" xfId="22" applyNumberFormat="1" applyFont="1" applyBorder="1" applyAlignment="1">
      <alignment horizontal="right" vertical="center"/>
      <protection/>
    </xf>
    <xf numFmtId="179" fontId="2" fillId="0" borderId="23" xfId="22" applyNumberFormat="1" applyFont="1" applyBorder="1" applyAlignment="1">
      <alignment horizontal="right" vertical="center"/>
      <protection/>
    </xf>
    <xf numFmtId="176" fontId="2" fillId="0" borderId="17" xfId="22" applyNumberFormat="1" applyFont="1" applyBorder="1" applyAlignment="1">
      <alignment horizontal="right" vertical="center"/>
      <protection/>
    </xf>
    <xf numFmtId="179" fontId="2" fillId="0" borderId="16" xfId="22" applyNumberFormat="1" applyFont="1" applyBorder="1" applyAlignment="1">
      <alignment horizontal="right" vertical="center"/>
      <protection/>
    </xf>
    <xf numFmtId="177" fontId="2" fillId="0" borderId="17" xfId="22" applyNumberFormat="1" applyFont="1" applyBorder="1" applyAlignment="1">
      <alignment horizontal="right" vertical="center"/>
      <protection/>
    </xf>
    <xf numFmtId="179" fontId="2" fillId="0" borderId="18" xfId="22" applyNumberFormat="1" applyFont="1" applyBorder="1" applyAlignment="1">
      <alignment horizontal="right" vertical="center"/>
      <protection/>
    </xf>
    <xf numFmtId="176" fontId="2" fillId="0" borderId="24" xfId="22" applyNumberFormat="1" applyFont="1" applyBorder="1" applyAlignment="1">
      <alignment horizontal="right" vertical="center"/>
      <protection/>
    </xf>
    <xf numFmtId="179" fontId="2" fillId="0" borderId="14" xfId="22" applyNumberFormat="1" applyFont="1" applyBorder="1" applyAlignment="1">
      <alignment horizontal="right" vertical="center"/>
      <protection/>
    </xf>
    <xf numFmtId="177" fontId="2" fillId="0" borderId="24" xfId="22" applyNumberFormat="1" applyFont="1" applyBorder="1" applyAlignment="1">
      <alignment horizontal="right" vertical="center"/>
      <protection/>
    </xf>
    <xf numFmtId="179" fontId="2" fillId="0" borderId="15" xfId="22" applyNumberFormat="1" applyFont="1" applyBorder="1" applyAlignment="1">
      <alignment horizontal="right" vertical="center"/>
      <protection/>
    </xf>
    <xf numFmtId="0" fontId="4" fillId="0" borderId="0" xfId="20" applyFont="1">
      <alignment/>
      <protection/>
    </xf>
    <xf numFmtId="0" fontId="1" fillId="0" borderId="25" xfId="20" applyFont="1" applyBorder="1" applyAlignment="1">
      <alignment horizontal="center" vertical="center"/>
      <protection/>
    </xf>
    <xf numFmtId="0" fontId="1" fillId="0" borderId="26" xfId="20" applyFont="1" applyBorder="1" applyAlignment="1">
      <alignment horizontal="center" vertical="center"/>
      <protection/>
    </xf>
    <xf numFmtId="0" fontId="1" fillId="0" borderId="27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9" xfId="20" applyFont="1" applyBorder="1" applyAlignment="1">
      <alignment horizontal="center" vertical="center"/>
      <protection/>
    </xf>
    <xf numFmtId="176" fontId="2" fillId="0" borderId="30" xfId="20" applyNumberFormat="1" applyFont="1" applyBorder="1" applyAlignment="1">
      <alignment horizontal="right" vertical="center"/>
      <protection/>
    </xf>
    <xf numFmtId="179" fontId="2" fillId="0" borderId="31" xfId="20" applyNumberFormat="1" applyFont="1" applyBorder="1" applyAlignment="1">
      <alignment vertical="center"/>
      <protection/>
    </xf>
    <xf numFmtId="177" fontId="2" fillId="0" borderId="30" xfId="20" applyNumberFormat="1" applyFont="1" applyBorder="1" applyAlignment="1">
      <alignment horizontal="right" vertical="center"/>
      <protection/>
    </xf>
    <xf numFmtId="179" fontId="2" fillId="0" borderId="32" xfId="20" applyNumberFormat="1" applyFont="1" applyBorder="1" applyAlignment="1">
      <alignment horizontal="right" vertical="center"/>
      <protection/>
    </xf>
    <xf numFmtId="176" fontId="2" fillId="0" borderId="33" xfId="20" applyNumberFormat="1" applyFont="1" applyBorder="1">
      <alignment/>
      <protection/>
    </xf>
    <xf numFmtId="0" fontId="1" fillId="0" borderId="34" xfId="20" applyFont="1" applyBorder="1" applyAlignment="1">
      <alignment horizontal="center" vertical="center"/>
      <protection/>
    </xf>
    <xf numFmtId="0" fontId="1" fillId="0" borderId="35" xfId="20" applyFont="1" applyBorder="1" applyAlignment="1">
      <alignment horizontal="center" vertical="center"/>
      <protection/>
    </xf>
    <xf numFmtId="0" fontId="1" fillId="0" borderId="36" xfId="20" applyFont="1" applyBorder="1" applyAlignment="1">
      <alignment horizontal="left" vertical="center"/>
      <protection/>
    </xf>
    <xf numFmtId="0" fontId="1" fillId="0" borderId="37" xfId="20" applyFont="1" applyBorder="1" applyAlignment="1">
      <alignment horizontal="left" vertical="center"/>
      <protection/>
    </xf>
    <xf numFmtId="0" fontId="1" fillId="0" borderId="38" xfId="20" applyFont="1" applyBorder="1" applyAlignment="1">
      <alignment horizontal="left" vertical="center"/>
      <protection/>
    </xf>
    <xf numFmtId="0" fontId="1" fillId="0" borderId="39" xfId="20" applyFont="1" applyBorder="1" applyAlignment="1">
      <alignment horizontal="left" vertical="center"/>
      <protection/>
    </xf>
    <xf numFmtId="0" fontId="1" fillId="0" borderId="40" xfId="20" applyFont="1" applyBorder="1" applyAlignment="1">
      <alignment horizontal="left" vertical="center"/>
      <protection/>
    </xf>
    <xf numFmtId="0" fontId="1" fillId="0" borderId="41" xfId="20" applyFont="1" applyBorder="1" applyAlignment="1">
      <alignment horizontal="left" vertical="center"/>
      <protection/>
    </xf>
    <xf numFmtId="0" fontId="1" fillId="0" borderId="42" xfId="20" applyFont="1" applyBorder="1" applyAlignment="1">
      <alignment horizontal="left" vertical="center"/>
      <protection/>
    </xf>
    <xf numFmtId="0" fontId="1" fillId="0" borderId="43" xfId="20" applyFont="1" applyBorder="1" applyAlignment="1">
      <alignment horizontal="left" vertical="center"/>
      <protection/>
    </xf>
    <xf numFmtId="0" fontId="1" fillId="0" borderId="44" xfId="20" applyFont="1" applyBorder="1" applyAlignment="1">
      <alignment horizontal="center" vertical="center"/>
      <protection/>
    </xf>
    <xf numFmtId="0" fontId="1" fillId="0" borderId="45" xfId="20" applyFont="1" applyBorder="1" applyAlignment="1">
      <alignment horizontal="center" vertical="center"/>
      <protection/>
    </xf>
    <xf numFmtId="0" fontId="1" fillId="0" borderId="0" xfId="22" applyFont="1" applyBorder="1" applyAlignment="1">
      <alignment horizontal="center" vertical="center"/>
      <protection/>
    </xf>
    <xf numFmtId="176" fontId="2" fillId="0" borderId="0" xfId="22" applyNumberFormat="1" applyFont="1" applyBorder="1" applyAlignment="1">
      <alignment horizontal="right" vertical="center"/>
      <protection/>
    </xf>
    <xf numFmtId="179" fontId="2" fillId="0" borderId="0" xfId="22" applyNumberFormat="1" applyFont="1" applyBorder="1" applyAlignment="1">
      <alignment horizontal="right" vertical="center"/>
      <protection/>
    </xf>
    <xf numFmtId="177" fontId="2" fillId="0" borderId="0" xfId="22" applyNumberFormat="1" applyFont="1" applyBorder="1" applyAlignment="1">
      <alignment horizontal="right" vertical="center"/>
      <protection/>
    </xf>
    <xf numFmtId="0" fontId="1" fillId="0" borderId="25" xfId="22" applyFont="1" applyBorder="1" applyAlignment="1">
      <alignment horizontal="center" vertical="center"/>
      <protection/>
    </xf>
    <xf numFmtId="0" fontId="1" fillId="0" borderId="26" xfId="22" applyFont="1" applyBorder="1" applyAlignment="1">
      <alignment horizontal="center" vertical="center"/>
      <protection/>
    </xf>
    <xf numFmtId="0" fontId="1" fillId="0" borderId="46" xfId="22" applyFont="1" applyBorder="1" applyAlignment="1">
      <alignment horizontal="left" vertical="center"/>
      <protection/>
    </xf>
    <xf numFmtId="0" fontId="1" fillId="0" borderId="47" xfId="22" applyFont="1" applyBorder="1" applyAlignment="1">
      <alignment horizontal="left" vertical="center"/>
      <protection/>
    </xf>
    <xf numFmtId="0" fontId="1" fillId="0" borderId="38" xfId="22" applyFont="1" applyBorder="1" applyAlignment="1">
      <alignment horizontal="left" vertical="center"/>
      <protection/>
    </xf>
    <xf numFmtId="0" fontId="1" fillId="0" borderId="39" xfId="22" applyFont="1" applyBorder="1" applyAlignment="1">
      <alignment horizontal="left" vertical="center"/>
      <protection/>
    </xf>
    <xf numFmtId="0" fontId="1" fillId="0" borderId="48" xfId="22" applyFont="1" applyBorder="1" applyAlignment="1">
      <alignment horizontal="left" vertical="center"/>
      <protection/>
    </xf>
    <xf numFmtId="0" fontId="1" fillId="0" borderId="49" xfId="22" applyFont="1" applyBorder="1" applyAlignment="1">
      <alignment horizontal="left" vertical="center"/>
      <protection/>
    </xf>
    <xf numFmtId="0" fontId="1" fillId="0" borderId="50" xfId="22" applyFont="1" applyBorder="1" applyAlignment="1">
      <alignment horizontal="left" vertical="center"/>
      <protection/>
    </xf>
    <xf numFmtId="0" fontId="1" fillId="0" borderId="51" xfId="22" applyFont="1" applyBorder="1" applyAlignment="1">
      <alignment horizontal="left" vertical="center"/>
      <protection/>
    </xf>
    <xf numFmtId="0" fontId="1" fillId="0" borderId="0" xfId="20" applyFont="1" applyAlignment="1">
      <alignment vertical="top" wrapText="1"/>
      <protection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vertical="top" wrapText="1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C01" xfId="20"/>
    <cellStyle name="標準_C02" xfId="21"/>
    <cellStyle name="標準_C04" xfId="22"/>
    <cellStyle name="標準_C0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75" zoomScaleNormal="75" workbookViewId="0" topLeftCell="A18">
      <selection activeCell="J30" sqref="J30"/>
    </sheetView>
  </sheetViews>
  <sheetFormatPr defaultColWidth="9.00390625" defaultRowHeight="13.5"/>
  <cols>
    <col min="1" max="1" width="5.50390625" style="1" customWidth="1"/>
    <col min="2" max="2" width="19.25390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16384" width="9.00390625" style="1" customWidth="1"/>
  </cols>
  <sheetData>
    <row r="1" spans="1:6" ht="21" customHeight="1">
      <c r="A1" s="65" t="s">
        <v>0</v>
      </c>
      <c r="B1" s="66"/>
      <c r="C1" s="47" t="s">
        <v>1</v>
      </c>
      <c r="D1" s="48" t="s">
        <v>41</v>
      </c>
      <c r="E1" s="47" t="s">
        <v>2</v>
      </c>
      <c r="F1" s="49" t="s">
        <v>41</v>
      </c>
    </row>
    <row r="2" spans="1:6" ht="21" customHeight="1">
      <c r="A2" s="57" t="s">
        <v>3</v>
      </c>
      <c r="B2" s="58"/>
      <c r="C2" s="2">
        <v>3979</v>
      </c>
      <c r="D2" s="3">
        <v>77.94</v>
      </c>
      <c r="E2" s="4">
        <v>1277974</v>
      </c>
      <c r="F2" s="5">
        <v>72.96</v>
      </c>
    </row>
    <row r="3" spans="1:6" ht="21" customHeight="1">
      <c r="A3" s="59" t="s">
        <v>4</v>
      </c>
      <c r="B3" s="60"/>
      <c r="C3" s="6">
        <v>9186</v>
      </c>
      <c r="D3" s="7">
        <v>76.04</v>
      </c>
      <c r="E3" s="8">
        <v>4201338</v>
      </c>
      <c r="F3" s="9">
        <v>76.62</v>
      </c>
    </row>
    <row r="4" spans="1:6" ht="21" customHeight="1">
      <c r="A4" s="59" t="s">
        <v>5</v>
      </c>
      <c r="B4" s="60"/>
      <c r="C4" s="6">
        <v>6013</v>
      </c>
      <c r="D4" s="7">
        <v>82.09</v>
      </c>
      <c r="E4" s="8">
        <v>2154572</v>
      </c>
      <c r="F4" s="9">
        <v>74.61</v>
      </c>
    </row>
    <row r="5" spans="1:6" ht="21" customHeight="1">
      <c r="A5" s="59" t="s">
        <v>6</v>
      </c>
      <c r="B5" s="60"/>
      <c r="C5" s="6">
        <v>12123</v>
      </c>
      <c r="D5" s="7">
        <v>82.68</v>
      </c>
      <c r="E5" s="8">
        <v>4201417</v>
      </c>
      <c r="F5" s="9">
        <v>82.22</v>
      </c>
    </row>
    <row r="6" spans="1:6" ht="21" customHeight="1">
      <c r="A6" s="59" t="s">
        <v>7</v>
      </c>
      <c r="B6" s="60"/>
      <c r="C6" s="6">
        <v>2008</v>
      </c>
      <c r="D6" s="7">
        <v>76.67</v>
      </c>
      <c r="E6" s="8">
        <v>455977</v>
      </c>
      <c r="F6" s="9">
        <v>74.21</v>
      </c>
    </row>
    <row r="7" spans="1:6" ht="21" customHeight="1">
      <c r="A7" s="59" t="s">
        <v>8</v>
      </c>
      <c r="B7" s="60"/>
      <c r="C7" s="6">
        <v>883</v>
      </c>
      <c r="D7" s="7">
        <v>70.81</v>
      </c>
      <c r="E7" s="8">
        <v>244218</v>
      </c>
      <c r="F7" s="9">
        <v>25.15</v>
      </c>
    </row>
    <row r="8" spans="1:6" ht="21" customHeight="1">
      <c r="A8" s="61" t="s">
        <v>9</v>
      </c>
      <c r="B8" s="62"/>
      <c r="C8" s="10">
        <v>3557</v>
      </c>
      <c r="D8" s="11">
        <v>79.88</v>
      </c>
      <c r="E8" s="12">
        <v>1060647</v>
      </c>
      <c r="F8" s="13">
        <v>73.43</v>
      </c>
    </row>
    <row r="9" spans="1:6" ht="21" customHeight="1">
      <c r="A9" s="63" t="s">
        <v>10</v>
      </c>
      <c r="B9" s="64"/>
      <c r="C9" s="50">
        <f>IF(SUM(C2:C8)=0,"",SUM(C2:C8))</f>
        <v>37749</v>
      </c>
      <c r="D9" s="51">
        <v>79.48</v>
      </c>
      <c r="E9" s="52">
        <f>IF(SUM(E2:E8)=0,"",SUM(E2:E8))</f>
        <v>13596143</v>
      </c>
      <c r="F9" s="53">
        <v>74.45</v>
      </c>
    </row>
    <row r="10" spans="1:6" ht="21" customHeight="1">
      <c r="A10" s="57" t="s">
        <v>11</v>
      </c>
      <c r="B10" s="58"/>
      <c r="C10" s="2">
        <v>2460</v>
      </c>
      <c r="D10" s="3">
        <v>79.3</v>
      </c>
      <c r="E10" s="4">
        <v>821465</v>
      </c>
      <c r="F10" s="5">
        <v>77</v>
      </c>
    </row>
    <row r="11" spans="1:6" ht="21" customHeight="1">
      <c r="A11" s="59" t="s">
        <v>12</v>
      </c>
      <c r="B11" s="60"/>
      <c r="C11" s="6">
        <v>10703</v>
      </c>
      <c r="D11" s="7">
        <v>78.97</v>
      </c>
      <c r="E11" s="8">
        <v>3989029</v>
      </c>
      <c r="F11" s="9">
        <v>70.39</v>
      </c>
    </row>
    <row r="12" spans="1:6" ht="21" customHeight="1">
      <c r="A12" s="59" t="s">
        <v>13</v>
      </c>
      <c r="B12" s="60"/>
      <c r="C12" s="6">
        <v>3763</v>
      </c>
      <c r="D12" s="7">
        <v>73.37</v>
      </c>
      <c r="E12" s="8">
        <v>1054426</v>
      </c>
      <c r="F12" s="9">
        <v>63.3</v>
      </c>
    </row>
    <row r="13" spans="1:6" ht="21" customHeight="1">
      <c r="A13" s="59" t="s">
        <v>14</v>
      </c>
      <c r="B13" s="60"/>
      <c r="C13" s="6">
        <v>1302</v>
      </c>
      <c r="D13" s="7">
        <v>69.89</v>
      </c>
      <c r="E13" s="8">
        <v>428846</v>
      </c>
      <c r="F13" s="9">
        <v>58.61</v>
      </c>
    </row>
    <row r="14" spans="1:6" ht="21" customHeight="1">
      <c r="A14" s="59" t="s">
        <v>15</v>
      </c>
      <c r="B14" s="60"/>
      <c r="C14" s="6">
        <v>6164</v>
      </c>
      <c r="D14" s="7">
        <v>75.03</v>
      </c>
      <c r="E14" s="8">
        <v>2877174</v>
      </c>
      <c r="F14" s="9">
        <v>62.13</v>
      </c>
    </row>
    <row r="15" spans="1:6" ht="21" customHeight="1">
      <c r="A15" s="59" t="s">
        <v>16</v>
      </c>
      <c r="B15" s="60"/>
      <c r="C15" s="6">
        <v>1593</v>
      </c>
      <c r="D15" s="7">
        <v>72.41</v>
      </c>
      <c r="E15" s="8">
        <v>395797</v>
      </c>
      <c r="F15" s="9">
        <v>73.61</v>
      </c>
    </row>
    <row r="16" spans="1:6" ht="21" customHeight="1">
      <c r="A16" s="59" t="s">
        <v>17</v>
      </c>
      <c r="B16" s="60"/>
      <c r="C16" s="6">
        <v>5258</v>
      </c>
      <c r="D16" s="7">
        <v>72.75</v>
      </c>
      <c r="E16" s="8">
        <v>1546547</v>
      </c>
      <c r="F16" s="9">
        <v>64.75</v>
      </c>
    </row>
    <row r="17" spans="1:6" ht="21" customHeight="1">
      <c r="A17" s="59" t="s">
        <v>18</v>
      </c>
      <c r="B17" s="60"/>
      <c r="C17" s="6">
        <v>2137</v>
      </c>
      <c r="D17" s="7">
        <v>76.08</v>
      </c>
      <c r="E17" s="8">
        <v>722781</v>
      </c>
      <c r="F17" s="9">
        <v>83.04</v>
      </c>
    </row>
    <row r="18" spans="1:6" ht="21" customHeight="1">
      <c r="A18" s="61" t="s">
        <v>19</v>
      </c>
      <c r="B18" s="62"/>
      <c r="C18" s="16">
        <v>985</v>
      </c>
      <c r="D18" s="17">
        <v>82.08</v>
      </c>
      <c r="E18" s="18">
        <v>279372</v>
      </c>
      <c r="F18" s="19">
        <v>74.75</v>
      </c>
    </row>
    <row r="19" spans="1:6" ht="21" customHeight="1">
      <c r="A19" s="63" t="s">
        <v>20</v>
      </c>
      <c r="B19" s="64"/>
      <c r="C19" s="50">
        <f>IF(SUM(C10:C18)=0,"",SUM(C10:C18))</f>
        <v>34365</v>
      </c>
      <c r="D19" s="51">
        <v>75.86</v>
      </c>
      <c r="E19" s="52">
        <f>IF(SUM(E10:E18)=0,"",SUM(E10:E18))</f>
        <v>12115437</v>
      </c>
      <c r="F19" s="53">
        <v>67.56</v>
      </c>
    </row>
    <row r="20" spans="1:6" ht="21" customHeight="1">
      <c r="A20" s="57" t="s">
        <v>21</v>
      </c>
      <c r="B20" s="58"/>
      <c r="C20" s="2">
        <v>2712</v>
      </c>
      <c r="D20" s="3">
        <v>83.99</v>
      </c>
      <c r="E20" s="4">
        <v>687400</v>
      </c>
      <c r="F20" s="5">
        <v>79.56</v>
      </c>
    </row>
    <row r="21" spans="1:6" ht="21" customHeight="1">
      <c r="A21" s="59" t="s">
        <v>22</v>
      </c>
      <c r="B21" s="60"/>
      <c r="C21" s="6">
        <v>691</v>
      </c>
      <c r="D21" s="7">
        <v>84.27</v>
      </c>
      <c r="E21" s="8">
        <v>111916</v>
      </c>
      <c r="F21" s="9">
        <v>51.19</v>
      </c>
    </row>
    <row r="22" spans="1:6" ht="21" customHeight="1">
      <c r="A22" s="59" t="s">
        <v>23</v>
      </c>
      <c r="B22" s="60"/>
      <c r="C22" s="6">
        <v>26084</v>
      </c>
      <c r="D22" s="7">
        <v>90.08</v>
      </c>
      <c r="E22" s="8">
        <v>6734922</v>
      </c>
      <c r="F22" s="9">
        <v>88.09</v>
      </c>
    </row>
    <row r="23" spans="1:6" ht="21" customHeight="1">
      <c r="A23" s="59" t="s">
        <v>24</v>
      </c>
      <c r="B23" s="60"/>
      <c r="C23" s="6">
        <v>6396</v>
      </c>
      <c r="D23" s="7">
        <v>99.69</v>
      </c>
      <c r="E23" s="8">
        <v>1466729</v>
      </c>
      <c r="F23" s="9">
        <v>96.29</v>
      </c>
    </row>
    <row r="24" spans="1:6" ht="21" customHeight="1">
      <c r="A24" s="59" t="s">
        <v>25</v>
      </c>
      <c r="B24" s="60"/>
      <c r="C24" s="6">
        <v>11708</v>
      </c>
      <c r="D24" s="7">
        <v>81.91</v>
      </c>
      <c r="E24" s="8">
        <v>2885683</v>
      </c>
      <c r="F24" s="9">
        <v>72.51</v>
      </c>
    </row>
    <row r="25" spans="1:6" ht="21" customHeight="1">
      <c r="A25" s="59" t="s">
        <v>26</v>
      </c>
      <c r="B25" s="60"/>
      <c r="C25" s="6">
        <v>7487</v>
      </c>
      <c r="D25" s="7">
        <v>85.26</v>
      </c>
      <c r="E25" s="8">
        <v>1930502</v>
      </c>
      <c r="F25" s="9">
        <v>76.91</v>
      </c>
    </row>
    <row r="26" spans="1:6" ht="21" customHeight="1">
      <c r="A26" s="59" t="s">
        <v>27</v>
      </c>
      <c r="B26" s="60"/>
      <c r="C26" s="6">
        <v>16180</v>
      </c>
      <c r="D26" s="7">
        <v>86.95</v>
      </c>
      <c r="E26" s="8">
        <v>3238828</v>
      </c>
      <c r="F26" s="9">
        <v>76.38</v>
      </c>
    </row>
    <row r="27" spans="1:6" ht="21" customHeight="1">
      <c r="A27" s="59" t="s">
        <v>28</v>
      </c>
      <c r="B27" s="60"/>
      <c r="C27" s="6">
        <v>22843</v>
      </c>
      <c r="D27" s="7">
        <v>87.45</v>
      </c>
      <c r="E27" s="8">
        <v>4804140</v>
      </c>
      <c r="F27" s="9">
        <v>71.29</v>
      </c>
    </row>
    <row r="28" spans="1:6" ht="21" customHeight="1">
      <c r="A28" s="59" t="s">
        <v>29</v>
      </c>
      <c r="B28" s="60"/>
      <c r="C28" s="6">
        <v>18474</v>
      </c>
      <c r="D28" s="7">
        <v>87.39</v>
      </c>
      <c r="E28" s="8">
        <v>6899722</v>
      </c>
      <c r="F28" s="9">
        <v>87.67</v>
      </c>
    </row>
    <row r="29" spans="1:6" ht="21" customHeight="1">
      <c r="A29" s="59" t="s">
        <v>30</v>
      </c>
      <c r="B29" s="60"/>
      <c r="C29" s="6">
        <v>4746</v>
      </c>
      <c r="D29" s="7">
        <v>94.77</v>
      </c>
      <c r="E29" s="8">
        <v>1180389</v>
      </c>
      <c r="F29" s="9">
        <v>84.22</v>
      </c>
    </row>
    <row r="30" spans="1:6" ht="21" customHeight="1">
      <c r="A30" s="59" t="s">
        <v>31</v>
      </c>
      <c r="B30" s="60"/>
      <c r="C30" s="6">
        <v>3418</v>
      </c>
      <c r="D30" s="7">
        <v>91.07</v>
      </c>
      <c r="E30" s="8">
        <v>975952</v>
      </c>
      <c r="F30" s="9">
        <v>95.47</v>
      </c>
    </row>
    <row r="31" spans="1:6" ht="21" customHeight="1">
      <c r="A31" s="59" t="s">
        <v>32</v>
      </c>
      <c r="B31" s="60"/>
      <c r="C31" s="6">
        <v>45923</v>
      </c>
      <c r="D31" s="7">
        <v>94.85</v>
      </c>
      <c r="E31" s="8">
        <v>12148163</v>
      </c>
      <c r="F31" s="9">
        <v>87.57</v>
      </c>
    </row>
    <row r="32" spans="1:6" ht="21" customHeight="1">
      <c r="A32" s="61" t="s">
        <v>33</v>
      </c>
      <c r="B32" s="62"/>
      <c r="C32" s="10">
        <v>4665</v>
      </c>
      <c r="D32" s="11">
        <v>94.61</v>
      </c>
      <c r="E32" s="12">
        <v>1053379</v>
      </c>
      <c r="F32" s="13">
        <v>107.23</v>
      </c>
    </row>
    <row r="33" spans="1:6" ht="21" customHeight="1">
      <c r="A33" s="63" t="s">
        <v>34</v>
      </c>
      <c r="B33" s="64"/>
      <c r="C33" s="50">
        <f>IF(SUM(C20:C32)=0,"",SUM(C20:C32))</f>
        <v>171327</v>
      </c>
      <c r="D33" s="17">
        <v>89.95</v>
      </c>
      <c r="E33" s="18">
        <f>IF(SUM(E20:E32)=0,"",SUM(E20:E32))</f>
        <v>44117725</v>
      </c>
      <c r="F33" s="19">
        <v>83.45</v>
      </c>
    </row>
    <row r="34" spans="1:6" ht="21" customHeight="1">
      <c r="A34" s="55" t="s">
        <v>35</v>
      </c>
      <c r="B34" s="56"/>
      <c r="C34" s="14">
        <f>IF(SUM(C33,C19,C9)+0=0,"",SUM(C33,C19,C9)+0)</f>
        <v>243441</v>
      </c>
      <c r="D34" s="20">
        <v>85.94</v>
      </c>
      <c r="E34" s="15">
        <f>IF(SUM(E33,E19,E9)+0=0,"",SUM(E33,E19,E9)+0)</f>
        <v>69829305</v>
      </c>
      <c r="F34" s="21">
        <v>78.4</v>
      </c>
    </row>
    <row r="35" spans="1:6" ht="20.25" customHeight="1" thickBot="1">
      <c r="A35" s="45" t="s">
        <v>36</v>
      </c>
      <c r="B35" s="46"/>
      <c r="C35" s="54">
        <v>296161</v>
      </c>
      <c r="D35" s="22">
        <v>87.88134159839288</v>
      </c>
      <c r="E35" s="23">
        <v>93552094</v>
      </c>
      <c r="F35" s="24">
        <v>85.28766937109286</v>
      </c>
    </row>
    <row r="36" spans="2:6" s="29" customFormat="1" ht="21" customHeight="1" thickBot="1">
      <c r="B36" s="67"/>
      <c r="C36" s="68"/>
      <c r="D36" s="69"/>
      <c r="E36" s="70"/>
      <c r="F36" s="69"/>
    </row>
    <row r="37" spans="1:6" s="29" customFormat="1" ht="21" customHeight="1">
      <c r="A37" s="73" t="s">
        <v>37</v>
      </c>
      <c r="B37" s="74"/>
      <c r="C37" s="25">
        <v>2731</v>
      </c>
      <c r="D37" s="26">
        <v>70.82</v>
      </c>
      <c r="E37" s="27">
        <v>523642</v>
      </c>
      <c r="F37" s="28">
        <v>60.48</v>
      </c>
    </row>
    <row r="38" spans="1:6" s="29" customFormat="1" ht="21" customHeight="1">
      <c r="A38" s="75" t="s">
        <v>38</v>
      </c>
      <c r="B38" s="76"/>
      <c r="C38" s="30">
        <v>4840</v>
      </c>
      <c r="D38" s="31">
        <v>82.31</v>
      </c>
      <c r="E38" s="32">
        <v>1130411</v>
      </c>
      <c r="F38" s="33">
        <v>70.29</v>
      </c>
    </row>
    <row r="39" spans="1:6" s="29" customFormat="1" ht="21" customHeight="1">
      <c r="A39" s="77" t="s">
        <v>39</v>
      </c>
      <c r="B39" s="78"/>
      <c r="C39" s="30">
        <v>12213</v>
      </c>
      <c r="D39" s="31">
        <v>89.47</v>
      </c>
      <c r="E39" s="32">
        <v>1929444</v>
      </c>
      <c r="F39" s="33">
        <v>81.88</v>
      </c>
    </row>
    <row r="40" spans="1:6" s="29" customFormat="1" ht="21" customHeight="1">
      <c r="A40" s="55" t="s">
        <v>35</v>
      </c>
      <c r="B40" s="56"/>
      <c r="C40" s="14">
        <f>IF(SUM(C37:C39)=0,"",SUM(C37:C39))</f>
        <v>19784</v>
      </c>
      <c r="D40" s="34">
        <v>84.6</v>
      </c>
      <c r="E40" s="15">
        <f>IF(SUM(E37:E39)=0,"",SUM(E37:E39))</f>
        <v>3583497</v>
      </c>
      <c r="F40" s="35">
        <v>74.18</v>
      </c>
    </row>
    <row r="41" spans="1:6" s="29" customFormat="1" ht="21" customHeight="1" thickBot="1">
      <c r="A41" s="71" t="s">
        <v>36</v>
      </c>
      <c r="B41" s="72"/>
      <c r="C41" s="36">
        <v>25189</v>
      </c>
      <c r="D41" s="37">
        <v>87.1260074020269</v>
      </c>
      <c r="E41" s="38">
        <v>5246059</v>
      </c>
      <c r="F41" s="39">
        <v>81.7343917657032</v>
      </c>
    </row>
    <row r="42" spans="1:6" s="29" customFormat="1" ht="21" customHeight="1">
      <c r="A42" s="79" t="s">
        <v>40</v>
      </c>
      <c r="B42" s="80"/>
      <c r="C42" s="40"/>
      <c r="D42" s="41"/>
      <c r="E42" s="42"/>
      <c r="F42" s="43"/>
    </row>
    <row r="43" spans="1:6" s="29" customFormat="1" ht="21" customHeight="1">
      <c r="A43" s="75" t="s">
        <v>38</v>
      </c>
      <c r="B43" s="76"/>
      <c r="C43" s="30">
        <v>1</v>
      </c>
      <c r="D43" s="31"/>
      <c r="E43" s="32">
        <v>36050</v>
      </c>
      <c r="F43" s="33"/>
    </row>
    <row r="44" spans="1:6" s="29" customFormat="1" ht="21" customHeight="1">
      <c r="A44" s="77" t="s">
        <v>39</v>
      </c>
      <c r="B44" s="78"/>
      <c r="C44" s="30"/>
      <c r="D44" s="31"/>
      <c r="E44" s="32"/>
      <c r="F44" s="33"/>
    </row>
    <row r="45" spans="1:6" s="29" customFormat="1" ht="21" customHeight="1">
      <c r="A45" s="55" t="s">
        <v>35</v>
      </c>
      <c r="B45" s="56"/>
      <c r="C45" s="14">
        <f>IF(SUM(C42:C44)=0,"",SUM(C42:C44))</f>
        <v>1</v>
      </c>
      <c r="D45" s="34"/>
      <c r="E45" s="15">
        <f>IF(SUM(E42:E44)=0,"",SUM(E42:E44))</f>
        <v>36050</v>
      </c>
      <c r="F45" s="35"/>
    </row>
    <row r="46" spans="1:6" s="29" customFormat="1" ht="21" customHeight="1" thickBot="1">
      <c r="A46" s="71" t="s">
        <v>36</v>
      </c>
      <c r="B46" s="72"/>
      <c r="C46" s="36"/>
      <c r="D46" s="37"/>
      <c r="E46" s="38"/>
      <c r="F46" s="39"/>
    </row>
    <row r="48" ht="19.5" customHeight="1">
      <c r="A48" s="44" t="s">
        <v>42</v>
      </c>
    </row>
    <row r="49" spans="1:6" s="81" customFormat="1" ht="43.5" customHeight="1">
      <c r="A49" s="83" t="s">
        <v>45</v>
      </c>
      <c r="B49" s="82" t="s">
        <v>43</v>
      </c>
      <c r="C49" s="82"/>
      <c r="D49" s="82"/>
      <c r="E49" s="82"/>
      <c r="F49" s="82"/>
    </row>
    <row r="50" spans="1:6" s="81" customFormat="1" ht="47.25" customHeight="1">
      <c r="A50" s="83" t="s">
        <v>46</v>
      </c>
      <c r="B50" s="82" t="s">
        <v>44</v>
      </c>
      <c r="C50" s="82"/>
      <c r="D50" s="82"/>
      <c r="E50" s="82"/>
      <c r="F50" s="82"/>
    </row>
    <row r="51" ht="17.25">
      <c r="B51" s="44"/>
    </row>
  </sheetData>
  <mergeCells count="47">
    <mergeCell ref="A46:B46"/>
    <mergeCell ref="B49:F49"/>
    <mergeCell ref="B50:F50"/>
    <mergeCell ref="A42:B42"/>
    <mergeCell ref="A43:B43"/>
    <mergeCell ref="A44:B44"/>
    <mergeCell ref="A45:B45"/>
    <mergeCell ref="A38:B38"/>
    <mergeCell ref="A39:B39"/>
    <mergeCell ref="A40:B40"/>
    <mergeCell ref="A41:B41"/>
    <mergeCell ref="A33:B33"/>
    <mergeCell ref="A34:B34"/>
    <mergeCell ref="A35:B35"/>
    <mergeCell ref="A37:B37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0.82" right="0.61" top="1.06" bottom="0.25" header="0.36" footer="0.18"/>
  <pageSetup horizontalDpi="200" verticalDpi="200" orientation="portrait" paperSize="9" scale="73" r:id="rId1"/>
  <headerFooter alignWithMargins="0">
    <oddHeader>&amp;L&amp;"ＭＳ 明朝,太字"&amp;14
  2009年8月&amp;C&amp;"ＭＳ 明朝,太字"&amp;20&amp;U国際輸出航空貨物実績集計表&amp;R
&amp;"ＭＳ 明朝,太字 斜体"&amp;18JAFA事務局&amp;11 &amp;"ＭＳ Ｐゴシック,標準"       &amp;1.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okamoto</cp:lastModifiedBy>
  <cp:lastPrinted>2009-09-17T08:45:16Z</cp:lastPrinted>
  <dcterms:created xsi:type="dcterms:W3CDTF">2009-09-17T05:28:05Z</dcterms:created>
  <dcterms:modified xsi:type="dcterms:W3CDTF">2009-09-17T08:45:51Z</dcterms:modified>
  <cp:category/>
  <cp:version/>
  <cp:contentType/>
  <cp:contentStatus/>
</cp:coreProperties>
</file>