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  <sheet name="Sheet1" sheetId="2" r:id="rId2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<sst xmlns="http://schemas.openxmlformats.org/spreadsheetml/2006/main" count="54" uniqueCount="47">
  <si>
    <t>件数</t>
  </si>
  <si>
    <t>対前年比(%)</t>
  </si>
  <si>
    <t>重量（ｋｇ）</t>
  </si>
  <si>
    <t>TC-1 TOTAL:</t>
  </si>
  <si>
    <t>TC-2 TOTAL:</t>
  </si>
  <si>
    <t>TC-3 TOTAL:</t>
  </si>
  <si>
    <t>合　計</t>
  </si>
  <si>
    <t>前年同期</t>
  </si>
  <si>
    <t>直送　　　 TC-1</t>
  </si>
  <si>
    <t>　　　　　 TC-2</t>
  </si>
  <si>
    <t>　　　　　 TC-3</t>
  </si>
  <si>
    <t>チャーター TC-1</t>
  </si>
  <si>
    <t>仕向地</t>
  </si>
  <si>
    <t>アメリカ北東部</t>
  </si>
  <si>
    <t>アメリカ中西部</t>
  </si>
  <si>
    <t>アメリカ南部</t>
  </si>
  <si>
    <t>アメリカ西部</t>
  </si>
  <si>
    <t>カナダ</t>
  </si>
  <si>
    <t>メキシコ</t>
  </si>
  <si>
    <t>その他南米地区</t>
  </si>
  <si>
    <t>フランス</t>
  </si>
  <si>
    <t>ドイツ</t>
  </si>
  <si>
    <t>イギリス</t>
  </si>
  <si>
    <t>イタリア</t>
  </si>
  <si>
    <t>北欧４カ国</t>
  </si>
  <si>
    <t>その他のヨーロッパ地区</t>
  </si>
  <si>
    <t>中近東</t>
  </si>
  <si>
    <t>アフリカ</t>
  </si>
  <si>
    <t>オーストラリア</t>
  </si>
  <si>
    <t>ニュージーランド</t>
  </si>
  <si>
    <t>香港</t>
  </si>
  <si>
    <t>フィリピン</t>
  </si>
  <si>
    <t>シンガポール</t>
  </si>
  <si>
    <t>マレーシア</t>
  </si>
  <si>
    <t>タイ</t>
  </si>
  <si>
    <t>大韓民国</t>
  </si>
  <si>
    <t>台湾</t>
  </si>
  <si>
    <t>インド</t>
  </si>
  <si>
    <t>インドネシア</t>
  </si>
  <si>
    <t>中華人民共和国</t>
  </si>
  <si>
    <t>その他アジア</t>
  </si>
  <si>
    <t>ﾍﾞﾙｷﾞｰ、ｵﾗﾝﾀﾞ、ﾙｸｾﾝﾌﾞﾙｸ</t>
  </si>
  <si>
    <t>（※）：</t>
  </si>
  <si>
    <t>　3社の7月～12月の実績を控除して行っています。</t>
  </si>
  <si>
    <t>①「対前年比」の計算は、前年(2008年)の実績から、当年(2009年)の実績データの提出を行っていない</t>
  </si>
  <si>
    <t>　直送：11,049件　2,411,562KGS、チャーター：0件　0KGSでした。</t>
  </si>
  <si>
    <r>
      <t>②当該3社の前年(2008年)7月～12月の実績の合計は、混載：</t>
    </r>
    <r>
      <rPr>
        <sz val="11"/>
        <color indexed="8"/>
        <rFont val="ＭＳ 明朝"/>
        <family val="1"/>
      </rPr>
      <t>77,565件　25,383,999KGS、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</si>
</sst>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_ "/>
    <numFmt numFmtId="180" formatCode="0_);[Red]\(0\)"/>
    <numFmt numFmtId="181" formatCode="0_ ;[Red]\-0\ "/>
    <numFmt numFmtId="182" formatCode="#,##0.00_ "/>
    <numFmt numFmtId="183" formatCode="\(#,##0\)\ "/>
    <numFmt numFmtId="184" formatCode="\(#,##0\)"/>
    <numFmt numFmtId="185" formatCode="\(#,##0.00\)"/>
    <numFmt numFmtId="186" formatCode="0_);\(0\)"/>
    <numFmt numFmtId="187" formatCode="0.00_);\(0.00\)"/>
    <numFmt numFmtId="188" formatCode="0.00_);[Red]\(0.00\)"/>
    <numFmt numFmtId="189" formatCode="0.0_ "/>
    <numFmt numFmtId="190" formatCode="0.000000%"/>
    <numFmt numFmtId="191" formatCode="0;&quot;△ &quot;0"/>
    <numFmt numFmtId="192" formatCode="#,##0.00\ "/>
    <numFmt numFmtId="193" formatCode="\(#0.00\)"/>
  </numFmts>
  <fonts count="5">
    <font>
      <sz val="11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1" xfId="20" applyFont="1" applyBorder="1" applyAlignment="1">
      <alignment horizontal="centerContinuous" vertical="center"/>
      <protection/>
    </xf>
    <xf numFmtId="0" fontId="1" fillId="0" borderId="2" xfId="20" applyFont="1" applyBorder="1" applyAlignment="1">
      <alignment horizontal="center" vertical="center"/>
      <protection/>
    </xf>
    <xf numFmtId="0" fontId="1" fillId="0" borderId="3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1" fillId="0" borderId="0" xfId="20" applyFont="1">
      <alignment/>
      <protection/>
    </xf>
    <xf numFmtId="0" fontId="1" fillId="0" borderId="5" xfId="20" applyFont="1" applyBorder="1" applyAlignment="1">
      <alignment horizontal="left" vertical="center"/>
      <protection/>
    </xf>
    <xf numFmtId="176" fontId="2" fillId="0" borderId="6" xfId="20" applyNumberFormat="1" applyFont="1" applyBorder="1" applyAlignment="1">
      <alignment horizontal="right" vertical="center"/>
      <protection/>
    </xf>
    <xf numFmtId="179" fontId="2" fillId="0" borderId="7" xfId="20" applyNumberFormat="1" applyFont="1" applyBorder="1" applyAlignment="1">
      <alignment vertical="center"/>
      <protection/>
    </xf>
    <xf numFmtId="177" fontId="2" fillId="0" borderId="6" xfId="20" applyNumberFormat="1" applyFont="1" applyBorder="1" applyAlignment="1">
      <alignment horizontal="right" vertical="center"/>
      <protection/>
    </xf>
    <xf numFmtId="179" fontId="2" fillId="0" borderId="8" xfId="20" applyNumberFormat="1" applyFont="1" applyBorder="1" applyAlignment="1">
      <alignment horizontal="right" vertical="center"/>
      <protection/>
    </xf>
    <xf numFmtId="0" fontId="1" fillId="0" borderId="9" xfId="20" applyFont="1" applyBorder="1" applyAlignment="1">
      <alignment horizontal="left" vertical="center"/>
      <protection/>
    </xf>
    <xf numFmtId="176" fontId="2" fillId="0" borderId="10" xfId="20" applyNumberFormat="1" applyFont="1" applyBorder="1" applyAlignment="1">
      <alignment horizontal="right" vertical="center"/>
      <protection/>
    </xf>
    <xf numFmtId="179" fontId="2" fillId="0" borderId="11" xfId="20" applyNumberFormat="1" applyFont="1" applyBorder="1" applyAlignment="1">
      <alignment vertical="center"/>
      <protection/>
    </xf>
    <xf numFmtId="177" fontId="2" fillId="0" borderId="10" xfId="20" applyNumberFormat="1" applyFont="1" applyBorder="1" applyAlignment="1">
      <alignment horizontal="right" vertical="center"/>
      <protection/>
    </xf>
    <xf numFmtId="179" fontId="2" fillId="0" borderId="12" xfId="20" applyNumberFormat="1" applyFont="1" applyBorder="1" applyAlignment="1">
      <alignment horizontal="right" vertical="center"/>
      <protection/>
    </xf>
    <xf numFmtId="0" fontId="1" fillId="0" borderId="13" xfId="20" applyFont="1" applyBorder="1" applyAlignment="1">
      <alignment horizontal="left" vertical="center"/>
      <protection/>
    </xf>
    <xf numFmtId="176" fontId="2" fillId="0" borderId="14" xfId="20" applyNumberFormat="1" applyFont="1" applyBorder="1" applyAlignment="1">
      <alignment horizontal="right" vertical="center"/>
      <protection/>
    </xf>
    <xf numFmtId="179" fontId="2" fillId="0" borderId="15" xfId="20" applyNumberFormat="1" applyFont="1" applyBorder="1" applyAlignment="1">
      <alignment vertical="center"/>
      <protection/>
    </xf>
    <xf numFmtId="177" fontId="2" fillId="0" borderId="14" xfId="20" applyNumberFormat="1" applyFont="1" applyBorder="1" applyAlignment="1">
      <alignment horizontal="right" vertical="center"/>
      <protection/>
    </xf>
    <xf numFmtId="179" fontId="2" fillId="0" borderId="16" xfId="20" applyNumberFormat="1" applyFont="1" applyBorder="1" applyAlignment="1">
      <alignment horizontal="right" vertical="center"/>
      <protection/>
    </xf>
    <xf numFmtId="0" fontId="1" fillId="0" borderId="17" xfId="20" applyFont="1" applyBorder="1" applyAlignment="1">
      <alignment horizontal="left" vertical="center"/>
      <protection/>
    </xf>
    <xf numFmtId="176" fontId="2" fillId="0" borderId="18" xfId="20" applyNumberFormat="1" applyFont="1" applyBorder="1" applyAlignment="1">
      <alignment horizontal="right" vertical="center"/>
      <protection/>
    </xf>
    <xf numFmtId="179" fontId="2" fillId="0" borderId="19" xfId="20" applyNumberFormat="1" applyFont="1" applyBorder="1" applyAlignment="1">
      <alignment vertical="center"/>
      <protection/>
    </xf>
    <xf numFmtId="177" fontId="2" fillId="0" borderId="18" xfId="20" applyNumberFormat="1" applyFont="1" applyBorder="1" applyAlignment="1">
      <alignment horizontal="right" vertical="center"/>
      <protection/>
    </xf>
    <xf numFmtId="179" fontId="2" fillId="0" borderId="20" xfId="20" applyNumberFormat="1" applyFont="1" applyBorder="1" applyAlignment="1">
      <alignment horizontal="right" vertical="center"/>
      <protection/>
    </xf>
    <xf numFmtId="0" fontId="1" fillId="0" borderId="21" xfId="20" applyFont="1" applyBorder="1" applyAlignment="1">
      <alignment horizontal="left" vertical="center"/>
      <protection/>
    </xf>
    <xf numFmtId="176" fontId="2" fillId="0" borderId="22" xfId="20" applyNumberFormat="1" applyFont="1" applyBorder="1" applyAlignment="1">
      <alignment horizontal="right" vertical="center"/>
      <protection/>
    </xf>
    <xf numFmtId="179" fontId="2" fillId="0" borderId="23" xfId="20" applyNumberFormat="1" applyFont="1" applyBorder="1" applyAlignment="1">
      <alignment vertical="center"/>
      <protection/>
    </xf>
    <xf numFmtId="177" fontId="2" fillId="0" borderId="22" xfId="20" applyNumberFormat="1" applyFont="1" applyBorder="1" applyAlignment="1">
      <alignment horizontal="right" vertical="center"/>
      <protection/>
    </xf>
    <xf numFmtId="179" fontId="2" fillId="0" borderId="24" xfId="20" applyNumberFormat="1" applyFont="1" applyBorder="1" applyAlignment="1">
      <alignment horizontal="right" vertical="center"/>
      <protection/>
    </xf>
    <xf numFmtId="0" fontId="1" fillId="0" borderId="17" xfId="20" applyFont="1" applyBorder="1" applyAlignment="1">
      <alignment horizontal="centerContinuous" vertical="center"/>
      <protection/>
    </xf>
    <xf numFmtId="179" fontId="2" fillId="0" borderId="25" xfId="21" applyNumberFormat="1" applyFont="1" applyBorder="1">
      <alignment/>
      <protection/>
    </xf>
    <xf numFmtId="179" fontId="2" fillId="0" borderId="26" xfId="21" applyNumberFormat="1" applyFont="1" applyBorder="1">
      <alignment/>
      <protection/>
    </xf>
    <xf numFmtId="0" fontId="1" fillId="0" borderId="27" xfId="20" applyFont="1" applyBorder="1" applyAlignment="1">
      <alignment horizontal="centerContinuous" vertical="center"/>
      <protection/>
    </xf>
    <xf numFmtId="176" fontId="2" fillId="0" borderId="28" xfId="20" applyNumberFormat="1" applyFont="1" applyBorder="1">
      <alignment/>
      <protection/>
    </xf>
    <xf numFmtId="179" fontId="2" fillId="0" borderId="29" xfId="20" applyNumberFormat="1" applyFont="1" applyBorder="1">
      <alignment/>
      <protection/>
    </xf>
    <xf numFmtId="177" fontId="2" fillId="0" borderId="28" xfId="20" applyNumberFormat="1" applyFont="1" applyBorder="1">
      <alignment/>
      <protection/>
    </xf>
    <xf numFmtId="179" fontId="2" fillId="0" borderId="30" xfId="20" applyNumberFormat="1" applyFont="1" applyBorder="1">
      <alignment/>
      <protection/>
    </xf>
    <xf numFmtId="0" fontId="1" fillId="0" borderId="31" xfId="22" applyFont="1" applyBorder="1" applyAlignment="1">
      <alignment horizontal="left" vertical="center"/>
      <protection/>
    </xf>
    <xf numFmtId="176" fontId="2" fillId="0" borderId="32" xfId="22" applyNumberFormat="1" applyFont="1" applyBorder="1" applyAlignment="1">
      <alignment horizontal="right" vertical="center"/>
      <protection/>
    </xf>
    <xf numFmtId="179" fontId="2" fillId="0" borderId="33" xfId="22" applyNumberFormat="1" applyFont="1" applyBorder="1" applyAlignment="1">
      <alignment horizontal="right" vertical="center"/>
      <protection/>
    </xf>
    <xf numFmtId="177" fontId="2" fillId="0" borderId="32" xfId="22" applyNumberFormat="1" applyFont="1" applyBorder="1" applyAlignment="1">
      <alignment horizontal="right" vertical="center"/>
      <protection/>
    </xf>
    <xf numFmtId="179" fontId="2" fillId="0" borderId="34" xfId="22" applyNumberFormat="1" applyFont="1" applyBorder="1" applyAlignment="1">
      <alignment horizontal="right" vertical="center"/>
      <protection/>
    </xf>
    <xf numFmtId="0" fontId="1" fillId="0" borderId="0" xfId="23" applyFont="1">
      <alignment/>
      <protection/>
    </xf>
    <xf numFmtId="0" fontId="1" fillId="0" borderId="9" xfId="22" applyFont="1" applyBorder="1" applyAlignment="1">
      <alignment horizontal="left" vertical="center"/>
      <protection/>
    </xf>
    <xf numFmtId="176" fontId="2" fillId="0" borderId="10" xfId="22" applyNumberFormat="1" applyFont="1" applyBorder="1" applyAlignment="1">
      <alignment horizontal="right" vertical="center"/>
      <protection/>
    </xf>
    <xf numFmtId="179" fontId="2" fillId="0" borderId="11" xfId="22" applyNumberFormat="1" applyFont="1" applyBorder="1" applyAlignment="1">
      <alignment horizontal="right" vertical="center"/>
      <protection/>
    </xf>
    <xf numFmtId="177" fontId="2" fillId="0" borderId="10" xfId="22" applyNumberFormat="1" applyFont="1" applyBorder="1" applyAlignment="1">
      <alignment horizontal="right" vertical="center"/>
      <protection/>
    </xf>
    <xf numFmtId="179" fontId="2" fillId="0" borderId="12" xfId="22" applyNumberFormat="1" applyFont="1" applyBorder="1" applyAlignment="1">
      <alignment horizontal="right" vertical="center"/>
      <protection/>
    </xf>
    <xf numFmtId="179" fontId="2" fillId="0" borderId="19" xfId="22" applyNumberFormat="1" applyFont="1" applyBorder="1" applyAlignment="1">
      <alignment horizontal="right" vertical="center"/>
      <protection/>
    </xf>
    <xf numFmtId="179" fontId="2" fillId="0" borderId="20" xfId="22" applyNumberFormat="1" applyFont="1" applyBorder="1" applyAlignment="1">
      <alignment horizontal="right" vertical="center"/>
      <protection/>
    </xf>
    <xf numFmtId="0" fontId="1" fillId="0" borderId="27" xfId="22" applyFont="1" applyBorder="1" applyAlignment="1">
      <alignment horizontal="center" vertical="center"/>
      <protection/>
    </xf>
    <xf numFmtId="176" fontId="2" fillId="0" borderId="28" xfId="22" applyNumberFormat="1" applyFont="1" applyBorder="1" applyAlignment="1">
      <alignment horizontal="right" vertical="center"/>
      <protection/>
    </xf>
    <xf numFmtId="179" fontId="2" fillId="0" borderId="29" xfId="22" applyNumberFormat="1" applyFont="1" applyBorder="1" applyAlignment="1">
      <alignment horizontal="right" vertical="center"/>
      <protection/>
    </xf>
    <xf numFmtId="177" fontId="2" fillId="0" borderId="28" xfId="22" applyNumberFormat="1" applyFont="1" applyBorder="1" applyAlignment="1">
      <alignment horizontal="right" vertical="center"/>
      <protection/>
    </xf>
    <xf numFmtId="179" fontId="2" fillId="0" borderId="30" xfId="22" applyNumberFormat="1" applyFont="1" applyBorder="1" applyAlignment="1">
      <alignment horizontal="right" vertical="center"/>
      <protection/>
    </xf>
    <xf numFmtId="0" fontId="1" fillId="0" borderId="35" xfId="22" applyFont="1" applyBorder="1" applyAlignment="1">
      <alignment horizontal="center" vertical="center"/>
      <protection/>
    </xf>
    <xf numFmtId="176" fontId="2" fillId="0" borderId="35" xfId="22" applyNumberFormat="1" applyFont="1" applyBorder="1" applyAlignment="1">
      <alignment horizontal="right" vertical="center"/>
      <protection/>
    </xf>
    <xf numFmtId="179" fontId="2" fillId="0" borderId="35" xfId="22" applyNumberFormat="1" applyFont="1" applyBorder="1" applyAlignment="1">
      <alignment horizontal="right" vertical="center"/>
      <protection/>
    </xf>
    <xf numFmtId="177" fontId="2" fillId="0" borderId="35" xfId="22" applyNumberFormat="1" applyFont="1" applyBorder="1" applyAlignment="1">
      <alignment horizontal="right" vertical="center"/>
      <protection/>
    </xf>
    <xf numFmtId="0" fontId="1" fillId="0" borderId="36" xfId="22" applyFont="1" applyBorder="1" applyAlignment="1">
      <alignment horizontal="left" vertical="center"/>
      <protection/>
    </xf>
    <xf numFmtId="176" fontId="2" fillId="0" borderId="37" xfId="22" applyNumberFormat="1" applyFont="1" applyBorder="1" applyAlignment="1">
      <alignment horizontal="right" vertical="center"/>
      <protection/>
    </xf>
    <xf numFmtId="179" fontId="2" fillId="0" borderId="25" xfId="22" applyNumberFormat="1" applyFont="1" applyBorder="1" applyAlignment="1">
      <alignment horizontal="right" vertical="center"/>
      <protection/>
    </xf>
    <xf numFmtId="177" fontId="2" fillId="0" borderId="37" xfId="22" applyNumberFormat="1" applyFont="1" applyBorder="1" applyAlignment="1">
      <alignment horizontal="right" vertical="center"/>
      <protection/>
    </xf>
    <xf numFmtId="179" fontId="2" fillId="0" borderId="26" xfId="22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182" fontId="2" fillId="0" borderId="11" xfId="22" applyNumberFormat="1" applyFont="1" applyBorder="1" applyAlignment="1">
      <alignment horizontal="right" vertical="center"/>
      <protection/>
    </xf>
    <xf numFmtId="182" fontId="2" fillId="0" borderId="19" xfId="22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01" xfId="20"/>
    <cellStyle name="標準_C02" xfId="21"/>
    <cellStyle name="標準_C04" xfId="22"/>
    <cellStyle name="標準_C05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75" zoomScaleNormal="75" workbookViewId="0" topLeftCell="A1">
      <selection activeCell="C54" sqref="C54"/>
    </sheetView>
  </sheetViews>
  <sheetFormatPr defaultColWidth="9.00390625" defaultRowHeight="21" customHeight="1"/>
  <cols>
    <col min="1" max="1" width="23.625" style="5" customWidth="1"/>
    <col min="2" max="2" width="20.625" style="5" customWidth="1"/>
    <col min="3" max="3" width="19.625" style="5" customWidth="1"/>
    <col min="4" max="4" width="20.625" style="5" customWidth="1"/>
    <col min="5" max="5" width="19.625" style="5" customWidth="1"/>
    <col min="6" max="16384" width="9.00390625" style="5" customWidth="1"/>
  </cols>
  <sheetData>
    <row r="1" spans="1:5" ht="21" customHeight="1">
      <c r="A1" s="1" t="s">
        <v>12</v>
      </c>
      <c r="B1" s="2" t="s">
        <v>0</v>
      </c>
      <c r="C1" s="3" t="s">
        <v>1</v>
      </c>
      <c r="D1" s="2" t="s">
        <v>2</v>
      </c>
      <c r="E1" s="4" t="s">
        <v>1</v>
      </c>
    </row>
    <row r="2" spans="1:5" ht="21" customHeight="1">
      <c r="A2" s="6" t="s">
        <v>13</v>
      </c>
      <c r="B2" s="7">
        <v>51928</v>
      </c>
      <c r="C2" s="8">
        <v>79.95</v>
      </c>
      <c r="D2" s="9">
        <v>17851011</v>
      </c>
      <c r="E2" s="10">
        <v>73</v>
      </c>
    </row>
    <row r="3" spans="1:5" ht="21" customHeight="1">
      <c r="A3" s="11" t="s">
        <v>14</v>
      </c>
      <c r="B3" s="12">
        <v>122593</v>
      </c>
      <c r="C3" s="13">
        <v>75.7</v>
      </c>
      <c r="D3" s="14">
        <v>52239895</v>
      </c>
      <c r="E3" s="15">
        <v>70.71</v>
      </c>
    </row>
    <row r="4" spans="1:5" ht="21" customHeight="1">
      <c r="A4" s="11" t="s">
        <v>15</v>
      </c>
      <c r="B4" s="12">
        <v>75933</v>
      </c>
      <c r="C4" s="13">
        <v>79.94</v>
      </c>
      <c r="D4" s="14">
        <v>25968233</v>
      </c>
      <c r="E4" s="15">
        <v>68.33</v>
      </c>
    </row>
    <row r="5" spans="1:5" ht="21" customHeight="1">
      <c r="A5" s="11" t="s">
        <v>16</v>
      </c>
      <c r="B5" s="12">
        <v>153048</v>
      </c>
      <c r="C5" s="13">
        <v>80.79</v>
      </c>
      <c r="D5" s="14">
        <v>51168168</v>
      </c>
      <c r="E5" s="15">
        <v>71.94</v>
      </c>
    </row>
    <row r="6" spans="1:5" ht="21" customHeight="1">
      <c r="A6" s="11" t="s">
        <v>17</v>
      </c>
      <c r="B6" s="12">
        <v>27204</v>
      </c>
      <c r="C6" s="13">
        <v>78.53</v>
      </c>
      <c r="D6" s="14">
        <v>6239728</v>
      </c>
      <c r="E6" s="15">
        <v>69.77</v>
      </c>
    </row>
    <row r="7" spans="1:5" ht="21" customHeight="1">
      <c r="A7" s="11" t="s">
        <v>18</v>
      </c>
      <c r="B7" s="12">
        <v>11997</v>
      </c>
      <c r="C7" s="13">
        <v>82.93</v>
      </c>
      <c r="D7" s="14">
        <v>3794040</v>
      </c>
      <c r="E7" s="15">
        <v>49.74</v>
      </c>
    </row>
    <row r="8" spans="1:5" ht="21" customHeight="1">
      <c r="A8" s="16" t="s">
        <v>19</v>
      </c>
      <c r="B8" s="17">
        <v>44893</v>
      </c>
      <c r="C8" s="18">
        <v>81.3</v>
      </c>
      <c r="D8" s="19">
        <v>11879579</v>
      </c>
      <c r="E8" s="20">
        <v>64.64</v>
      </c>
    </row>
    <row r="9" spans="1:5" ht="21" customHeight="1">
      <c r="A9" s="21" t="s">
        <v>3</v>
      </c>
      <c r="B9" s="22">
        <f>IF(SUM(B2:B8)=0,"",SUM(B2:B8))</f>
        <v>487596</v>
      </c>
      <c r="C9" s="23">
        <v>79.2</v>
      </c>
      <c r="D9" s="24">
        <f>IF(SUM(D2:D8)=0,"",SUM(D2:D8))</f>
        <v>169140654</v>
      </c>
      <c r="E9" s="25">
        <v>69.77</v>
      </c>
    </row>
    <row r="10" spans="1:5" ht="21" customHeight="1">
      <c r="A10" s="6" t="s">
        <v>20</v>
      </c>
      <c r="B10" s="7">
        <v>35670</v>
      </c>
      <c r="C10" s="8">
        <v>79.01</v>
      </c>
      <c r="D10" s="9">
        <v>12258351</v>
      </c>
      <c r="E10" s="10">
        <v>73.28</v>
      </c>
    </row>
    <row r="11" spans="1:5" ht="21" customHeight="1">
      <c r="A11" s="11" t="s">
        <v>21</v>
      </c>
      <c r="B11" s="12">
        <v>141773</v>
      </c>
      <c r="C11" s="13">
        <v>78.15</v>
      </c>
      <c r="D11" s="14">
        <v>51711748</v>
      </c>
      <c r="E11" s="15">
        <v>62.63</v>
      </c>
    </row>
    <row r="12" spans="1:5" ht="21" customHeight="1">
      <c r="A12" s="11" t="s">
        <v>22</v>
      </c>
      <c r="B12" s="12">
        <v>51930</v>
      </c>
      <c r="C12" s="13">
        <v>73.18</v>
      </c>
      <c r="D12" s="14">
        <v>15091899</v>
      </c>
      <c r="E12" s="15">
        <v>61.93</v>
      </c>
    </row>
    <row r="13" spans="1:5" ht="21" customHeight="1">
      <c r="A13" s="11" t="s">
        <v>23</v>
      </c>
      <c r="B13" s="12">
        <v>23162</v>
      </c>
      <c r="C13" s="13">
        <v>76.07</v>
      </c>
      <c r="D13" s="14">
        <v>7477790</v>
      </c>
      <c r="E13" s="15">
        <v>63.3</v>
      </c>
    </row>
    <row r="14" spans="1:5" ht="21" customHeight="1">
      <c r="A14" s="11" t="s">
        <v>41</v>
      </c>
      <c r="B14" s="12">
        <v>85749</v>
      </c>
      <c r="C14" s="13">
        <v>79.42</v>
      </c>
      <c r="D14" s="14">
        <v>40367114</v>
      </c>
      <c r="E14" s="15">
        <v>67.13</v>
      </c>
    </row>
    <row r="15" spans="1:5" ht="21" customHeight="1">
      <c r="A15" s="11" t="s">
        <v>24</v>
      </c>
      <c r="B15" s="12">
        <v>22212</v>
      </c>
      <c r="C15" s="13">
        <v>75.92</v>
      </c>
      <c r="D15" s="14">
        <v>5899901</v>
      </c>
      <c r="E15" s="15">
        <v>78.34</v>
      </c>
    </row>
    <row r="16" spans="1:5" ht="21" customHeight="1">
      <c r="A16" s="11" t="s">
        <v>25</v>
      </c>
      <c r="B16" s="12">
        <v>72757</v>
      </c>
      <c r="C16" s="13">
        <v>75.17</v>
      </c>
      <c r="D16" s="14">
        <v>20588470</v>
      </c>
      <c r="E16" s="15">
        <v>60.32</v>
      </c>
    </row>
    <row r="17" spans="1:5" ht="21" customHeight="1">
      <c r="A17" s="11" t="s">
        <v>26</v>
      </c>
      <c r="B17" s="12">
        <v>28047</v>
      </c>
      <c r="C17" s="13">
        <v>81.09</v>
      </c>
      <c r="D17" s="14">
        <v>7989524</v>
      </c>
      <c r="E17" s="15">
        <v>71.55</v>
      </c>
    </row>
    <row r="18" spans="1:5" ht="21" customHeight="1">
      <c r="A18" s="26" t="s">
        <v>27</v>
      </c>
      <c r="B18" s="27">
        <v>13289</v>
      </c>
      <c r="C18" s="28">
        <v>86.9</v>
      </c>
      <c r="D18" s="29">
        <v>3397767</v>
      </c>
      <c r="E18" s="30">
        <v>75.2</v>
      </c>
    </row>
    <row r="19" spans="1:5" ht="21" customHeight="1">
      <c r="A19" s="21" t="s">
        <v>4</v>
      </c>
      <c r="B19" s="22">
        <f>IF(SUM(B10:B18)=0,"",SUM(B10:B18))</f>
        <v>474589</v>
      </c>
      <c r="C19" s="23">
        <v>77.56</v>
      </c>
      <c r="D19" s="24">
        <f>IF(SUM(D10:D18)=0,"",SUM(D10:D18))</f>
        <v>164782564</v>
      </c>
      <c r="E19" s="25">
        <v>65.15</v>
      </c>
    </row>
    <row r="20" spans="1:5" ht="21" customHeight="1">
      <c r="A20" s="6" t="s">
        <v>28</v>
      </c>
      <c r="B20" s="7">
        <v>34794</v>
      </c>
      <c r="C20" s="8">
        <v>81.2</v>
      </c>
      <c r="D20" s="9">
        <v>8454143</v>
      </c>
      <c r="E20" s="10">
        <v>63.67</v>
      </c>
    </row>
    <row r="21" spans="1:5" ht="21" customHeight="1">
      <c r="A21" s="11" t="s">
        <v>29</v>
      </c>
      <c r="B21" s="12">
        <v>8714</v>
      </c>
      <c r="C21" s="13">
        <v>84.54</v>
      </c>
      <c r="D21" s="14">
        <v>1475448</v>
      </c>
      <c r="E21" s="15">
        <v>66.01</v>
      </c>
    </row>
    <row r="22" spans="1:5" ht="21" customHeight="1">
      <c r="A22" s="11" t="s">
        <v>30</v>
      </c>
      <c r="B22" s="12">
        <v>309550</v>
      </c>
      <c r="C22" s="13">
        <v>85.17</v>
      </c>
      <c r="D22" s="14">
        <v>72814003</v>
      </c>
      <c r="E22" s="15">
        <v>78.82</v>
      </c>
    </row>
    <row r="23" spans="1:5" ht="21" customHeight="1">
      <c r="A23" s="11" t="s">
        <v>31</v>
      </c>
      <c r="B23" s="12">
        <v>73936</v>
      </c>
      <c r="C23" s="13">
        <v>89.98</v>
      </c>
      <c r="D23" s="14">
        <v>15783969</v>
      </c>
      <c r="E23" s="15">
        <v>81.02</v>
      </c>
    </row>
    <row r="24" spans="1:5" ht="21" customHeight="1">
      <c r="A24" s="11" t="s">
        <v>32</v>
      </c>
      <c r="B24" s="12">
        <v>144397</v>
      </c>
      <c r="C24" s="13">
        <v>81.88</v>
      </c>
      <c r="D24" s="14">
        <v>33486554</v>
      </c>
      <c r="E24" s="15">
        <v>70.47</v>
      </c>
    </row>
    <row r="25" spans="1:5" ht="21" customHeight="1">
      <c r="A25" s="11" t="s">
        <v>33</v>
      </c>
      <c r="B25" s="12">
        <v>90549</v>
      </c>
      <c r="C25" s="13">
        <v>83.07</v>
      </c>
      <c r="D25" s="14">
        <v>21926184</v>
      </c>
      <c r="E25" s="15">
        <v>73.83</v>
      </c>
    </row>
    <row r="26" spans="1:5" ht="21" customHeight="1">
      <c r="A26" s="11" t="s">
        <v>34</v>
      </c>
      <c r="B26" s="12">
        <v>199380</v>
      </c>
      <c r="C26" s="13">
        <v>82.27</v>
      </c>
      <c r="D26" s="14">
        <v>35723078</v>
      </c>
      <c r="E26" s="15">
        <v>68.4</v>
      </c>
    </row>
    <row r="27" spans="1:5" ht="21" customHeight="1">
      <c r="A27" s="11" t="s">
        <v>35</v>
      </c>
      <c r="B27" s="12">
        <v>281321</v>
      </c>
      <c r="C27" s="13">
        <v>84.44</v>
      </c>
      <c r="D27" s="14">
        <v>58611723</v>
      </c>
      <c r="E27" s="15">
        <v>73.69</v>
      </c>
    </row>
    <row r="28" spans="1:5" ht="21" customHeight="1">
      <c r="A28" s="11" t="s">
        <v>36</v>
      </c>
      <c r="B28" s="12">
        <v>221458</v>
      </c>
      <c r="C28" s="13">
        <v>85.26</v>
      </c>
      <c r="D28" s="14">
        <v>75106993</v>
      </c>
      <c r="E28" s="15">
        <v>83.63</v>
      </c>
    </row>
    <row r="29" spans="1:5" ht="21" customHeight="1">
      <c r="A29" s="11" t="s">
        <v>37</v>
      </c>
      <c r="B29" s="12">
        <v>59444</v>
      </c>
      <c r="C29" s="13">
        <v>94.86</v>
      </c>
      <c r="D29" s="14">
        <v>15828208</v>
      </c>
      <c r="E29" s="15">
        <v>87.75</v>
      </c>
    </row>
    <row r="30" spans="1:5" ht="21" customHeight="1">
      <c r="A30" s="11" t="s">
        <v>38</v>
      </c>
      <c r="B30" s="12">
        <v>40922</v>
      </c>
      <c r="C30" s="13">
        <v>85.7</v>
      </c>
      <c r="D30" s="14">
        <v>9863127</v>
      </c>
      <c r="E30" s="15">
        <v>72.33</v>
      </c>
    </row>
    <row r="31" spans="1:5" ht="21" customHeight="1">
      <c r="A31" s="11" t="s">
        <v>39</v>
      </c>
      <c r="B31" s="12">
        <v>547140</v>
      </c>
      <c r="C31" s="13">
        <v>89.66</v>
      </c>
      <c r="D31" s="14">
        <v>132653135</v>
      </c>
      <c r="E31" s="15">
        <v>80.15</v>
      </c>
    </row>
    <row r="32" spans="1:5" ht="21" customHeight="1">
      <c r="A32" s="16" t="s">
        <v>40</v>
      </c>
      <c r="B32" s="17">
        <v>57375</v>
      </c>
      <c r="C32" s="18">
        <v>95.88</v>
      </c>
      <c r="D32" s="19">
        <v>10734717</v>
      </c>
      <c r="E32" s="20">
        <v>90.9</v>
      </c>
    </row>
    <row r="33" spans="1:5" ht="21" customHeight="1">
      <c r="A33" s="21" t="s">
        <v>5</v>
      </c>
      <c r="B33" s="22">
        <f>IF(SUM(B20:B32)=0,"",SUM(B20:B32))</f>
        <v>2068980</v>
      </c>
      <c r="C33" s="23">
        <v>86.21</v>
      </c>
      <c r="D33" s="24">
        <f>IF(SUM(D20:D32)=0,"",SUM(D20:D32))</f>
        <v>492461282</v>
      </c>
      <c r="E33" s="25">
        <v>77.53</v>
      </c>
    </row>
    <row r="34" spans="1:5" ht="21" customHeight="1">
      <c r="A34" s="31" t="s">
        <v>6</v>
      </c>
      <c r="B34" s="22">
        <f>IF(SUM(B33,B19,B9)+0=0,"",SUM(B33,B19,B9)+0)</f>
        <v>3031165</v>
      </c>
      <c r="C34" s="32">
        <v>83.56</v>
      </c>
      <c r="D34" s="24">
        <f>IF(SUM(D33,D19,D9)+0=0,"",SUM(D33,D19,D9)+0)</f>
        <v>826384500</v>
      </c>
      <c r="E34" s="33">
        <v>73.1</v>
      </c>
    </row>
    <row r="35" spans="1:5" ht="21" customHeight="1" thickBot="1">
      <c r="A35" s="34" t="s">
        <v>7</v>
      </c>
      <c r="B35" s="35">
        <v>3704950</v>
      </c>
      <c r="C35" s="36">
        <v>91.58</v>
      </c>
      <c r="D35" s="37">
        <v>1155891695</v>
      </c>
      <c r="E35" s="38">
        <v>87.86</v>
      </c>
    </row>
    <row r="36" spans="1:5" s="44" customFormat="1" ht="21" customHeight="1" thickBot="1">
      <c r="A36" s="57"/>
      <c r="B36" s="58"/>
      <c r="C36" s="59"/>
      <c r="D36" s="60"/>
      <c r="E36" s="59"/>
    </row>
    <row r="37" spans="1:5" s="44" customFormat="1" ht="21" customHeight="1">
      <c r="A37" s="39" t="s">
        <v>8</v>
      </c>
      <c r="B37" s="40">
        <v>36526</v>
      </c>
      <c r="C37" s="41">
        <v>74.5</v>
      </c>
      <c r="D37" s="42">
        <v>7067779</v>
      </c>
      <c r="E37" s="43">
        <v>60.32</v>
      </c>
    </row>
    <row r="38" spans="1:5" s="44" customFormat="1" ht="21" customHeight="1">
      <c r="A38" s="45" t="s">
        <v>9</v>
      </c>
      <c r="B38" s="46">
        <v>66985</v>
      </c>
      <c r="C38" s="47">
        <v>84.06</v>
      </c>
      <c r="D38" s="48">
        <v>15523175</v>
      </c>
      <c r="E38" s="49">
        <v>68.14</v>
      </c>
    </row>
    <row r="39" spans="1:5" s="44" customFormat="1" ht="21" customHeight="1">
      <c r="A39" s="45" t="s">
        <v>10</v>
      </c>
      <c r="B39" s="46">
        <v>156732</v>
      </c>
      <c r="C39" s="47">
        <v>86.6</v>
      </c>
      <c r="D39" s="48">
        <v>24827683</v>
      </c>
      <c r="E39" s="49">
        <v>80.02</v>
      </c>
    </row>
    <row r="40" spans="1:5" s="44" customFormat="1" ht="21" customHeight="1">
      <c r="A40" s="31" t="s">
        <v>6</v>
      </c>
      <c r="B40" s="22">
        <f>IF(SUM(B37:B39)=0,"",SUM(B37:B39))</f>
        <v>260243</v>
      </c>
      <c r="C40" s="50">
        <v>84.03</v>
      </c>
      <c r="D40" s="24">
        <f>IF(SUM(D37:D39)=0,"",SUM(D37:D39))</f>
        <v>47418637</v>
      </c>
      <c r="E40" s="51">
        <v>72.37</v>
      </c>
    </row>
    <row r="41" spans="1:5" s="44" customFormat="1" ht="21" customHeight="1" thickBot="1">
      <c r="A41" s="52" t="s">
        <v>7</v>
      </c>
      <c r="B41" s="53">
        <v>320746</v>
      </c>
      <c r="C41" s="54">
        <v>95.67</v>
      </c>
      <c r="D41" s="55">
        <v>67936875</v>
      </c>
      <c r="E41" s="56">
        <v>91.62</v>
      </c>
    </row>
    <row r="42" spans="1:5" s="44" customFormat="1" ht="21" customHeight="1">
      <c r="A42" s="61" t="s">
        <v>11</v>
      </c>
      <c r="B42" s="62">
        <v>38</v>
      </c>
      <c r="C42" s="63"/>
      <c r="D42" s="64">
        <v>78442</v>
      </c>
      <c r="E42" s="65"/>
    </row>
    <row r="43" spans="1:5" s="44" customFormat="1" ht="21" customHeight="1">
      <c r="A43" s="45" t="s">
        <v>9</v>
      </c>
      <c r="B43" s="46">
        <v>37</v>
      </c>
      <c r="C43" s="67">
        <v>1233.33</v>
      </c>
      <c r="D43" s="48">
        <v>40102</v>
      </c>
      <c r="E43" s="49">
        <v>24.19</v>
      </c>
    </row>
    <row r="44" spans="1:5" s="44" customFormat="1" ht="21" customHeight="1">
      <c r="A44" s="45" t="s">
        <v>10</v>
      </c>
      <c r="B44" s="46">
        <v>53</v>
      </c>
      <c r="C44" s="47"/>
      <c r="D44" s="48">
        <v>77427</v>
      </c>
      <c r="E44" s="49"/>
    </row>
    <row r="45" spans="1:5" s="44" customFormat="1" ht="21" customHeight="1">
      <c r="A45" s="31" t="s">
        <v>6</v>
      </c>
      <c r="B45" s="22">
        <f>IF(SUM(B42:B44)=0,"",SUM(B42:B44))</f>
        <v>128</v>
      </c>
      <c r="C45" s="68">
        <v>4266.67</v>
      </c>
      <c r="D45" s="24">
        <f>IF(SUM(D42:D44)=0,"",SUM(D42:D44))</f>
        <v>195971</v>
      </c>
      <c r="E45" s="51">
        <v>118.21</v>
      </c>
    </row>
    <row r="46" spans="1:5" s="44" customFormat="1" ht="21" customHeight="1" thickBot="1">
      <c r="A46" s="52" t="s">
        <v>7</v>
      </c>
      <c r="B46" s="53">
        <v>3</v>
      </c>
      <c r="C46" s="54">
        <v>300</v>
      </c>
      <c r="D46" s="55">
        <v>165776</v>
      </c>
      <c r="E46" s="56">
        <v>216.62</v>
      </c>
    </row>
    <row r="47" ht="13.5">
      <c r="A47" s="5" t="s">
        <v>42</v>
      </c>
    </row>
    <row r="48" spans="1:5" ht="18" customHeight="1">
      <c r="A48" s="69" t="s">
        <v>44</v>
      </c>
      <c r="B48" s="69"/>
      <c r="C48" s="69"/>
      <c r="D48" s="69"/>
      <c r="E48" s="69"/>
    </row>
    <row r="49" spans="1:5" ht="18" customHeight="1">
      <c r="A49" s="66" t="s">
        <v>43</v>
      </c>
      <c r="B49" s="66"/>
      <c r="C49" s="66"/>
      <c r="D49" s="66"/>
      <c r="E49" s="66"/>
    </row>
    <row r="50" spans="1:5" ht="18" customHeight="1">
      <c r="A50" s="70" t="s">
        <v>46</v>
      </c>
      <c r="B50" s="69"/>
      <c r="C50" s="69"/>
      <c r="D50" s="69"/>
      <c r="E50" s="69"/>
    </row>
    <row r="51" ht="13.5">
      <c r="A51" s="5" t="s">
        <v>45</v>
      </c>
    </row>
  </sheetData>
  <mergeCells count="2">
    <mergeCell ref="A48:E48"/>
    <mergeCell ref="A50:E50"/>
  </mergeCells>
  <printOptions/>
  <pageMargins left="0.8661417322834646" right="0.5905511811023623" top="1.4173228346456694" bottom="0" header="0.7086614173228347" footer="0.5118110236220472"/>
  <pageSetup horizontalDpi="200" verticalDpi="200" orientation="portrait" paperSize="9" scale="73" r:id="rId1"/>
  <headerFooter alignWithMargins="0">
    <oddHeader>&amp;L&amp;"ＭＳ 明朝,太字"&amp;14
  2009年1月～2009年12月&amp;C&amp;"ＭＳ 明朝,太字"&amp;20&amp;U国際輸出航空貨物実績集計表&amp;R
&amp;"ＭＳ 明朝,太字 斜体"&amp;18JAFA事務局&amp;11 &amp;"ＭＳ Ｐゴシック,標準"       &amp;1.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2010-01-27T07:24:09Z</cp:lastPrinted>
  <dcterms:created xsi:type="dcterms:W3CDTF">2010-01-21T06:46:03Z</dcterms:created>
  <dcterms:modified xsi:type="dcterms:W3CDTF">2010-01-29T00:43:18Z</dcterms:modified>
  <cp:category/>
  <cp:version/>
  <cp:contentType/>
  <cp:contentStatus/>
</cp:coreProperties>
</file>